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91\документы\Гоменок\гоменок\Прогноз 2025-2027\"/>
    </mc:Choice>
  </mc:AlternateContent>
  <bookViews>
    <workbookView xWindow="0" yWindow="0" windowWidth="21600" windowHeight="960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Лист1!$A$1:$K$148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9" i="1" l="1"/>
  <c r="D89" i="1"/>
</calcChain>
</file>

<file path=xl/sharedStrings.xml><?xml version="1.0" encoding="utf-8"?>
<sst xmlns="http://schemas.openxmlformats.org/spreadsheetml/2006/main" count="217" uniqueCount="145">
  <si>
    <t>Приложение №2  
 к распоряжению Новозыбковской городской администрации</t>
  </si>
  <si>
    <t>Основные показатели, представляемые для разработки прогноза социально-экономического развития Новозыбковского городского округа</t>
  </si>
  <si>
    <t>на 2024 год и на плановый период 2025 и 2026 годов</t>
  </si>
  <si>
    <t>Показатели</t>
  </si>
  <si>
    <t>Единица измерения</t>
  </si>
  <si>
    <t>отчет</t>
  </si>
  <si>
    <t>оценка</t>
  </si>
  <si>
    <t>прогноз</t>
  </si>
  <si>
    <t>консерва-тивный</t>
  </si>
  <si>
    <t>базовый</t>
  </si>
  <si>
    <t>вариант 1</t>
  </si>
  <si>
    <t>вариант 2</t>
  </si>
  <si>
    <t>1. Население</t>
  </si>
  <si>
    <t>Численность населения (в среднегодовом исчислении)</t>
  </si>
  <si>
    <t>тыс.чел.</t>
  </si>
  <si>
    <t>Численность  населения трудоспособного возраста</t>
  </si>
  <si>
    <t>Численность населения старше трудоспособного возраста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</si>
  <si>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</si>
  <si>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</si>
  <si>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</si>
  <si>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</si>
  <si>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Суммарный коэффициент рождаемости</t>
  </si>
  <si>
    <t>число детей на 1 женщину</t>
  </si>
  <si>
    <t>Общий коэффициент смертности</t>
  </si>
  <si>
    <t>число умерших на 1000 человек населения</t>
  </si>
  <si>
    <t>Коэффициент естественного прироста (+), убыли (-) населения</t>
  </si>
  <si>
    <t>на 1000 человек населения</t>
  </si>
  <si>
    <t>Число прибывших на территорию МО</t>
  </si>
  <si>
    <t>человек</t>
  </si>
  <si>
    <t xml:space="preserve">Число выбывших с территории МО </t>
  </si>
  <si>
    <t>Миграционный прирост (убыль)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</si>
  <si>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</si>
  <si>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</si>
  <si>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млн. руб. в ценах соответствующих лет </t>
  </si>
  <si>
    <t xml:space="preserve">в % к предыдущему году </t>
  </si>
  <si>
    <t>в том числе: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</si>
  <si>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</si>
  <si>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% к предыдущему году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</si>
  <si>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</si>
  <si>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</si>
  <si>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3. Сельское хозяйство</t>
  </si>
  <si>
    <t>Продукция сельского хозяйства в хозяйствах всех категорий</t>
  </si>
  <si>
    <t>в % к предыдущему году в сопоставимых ценах</t>
  </si>
  <si>
    <t>Индекс-дефлятор</t>
  </si>
  <si>
    <t xml:space="preserve">% к предыдущему году </t>
  </si>
  <si>
    <t>Производство продукции растениеводства</t>
  </si>
  <si>
    <t>индекс производства продукции растениеводства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</si>
  <si>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</si>
  <si>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</si>
  <si>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4. Строительство</t>
  </si>
  <si>
    <t>Объем работ, выполненных по виду экономической деятельности "Строительство" (Раздел F)</t>
  </si>
  <si>
    <t xml:space="preserve">млн. рублей в ценах соответствующих лет </t>
  </si>
  <si>
    <t>Индекс производства по виду деятельности "Строительство" (Раздел F)</t>
  </si>
  <si>
    <t>% к предыдущему году в сопоставимых ценах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</si>
  <si>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</si>
  <si>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</si>
  <si>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</si>
  <si>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зимние  костюмы</t>
  </si>
  <si>
    <t>тыс. шт.</t>
  </si>
  <si>
    <t>оси чистовые вагонные</t>
  </si>
  <si>
    <t>грузовые железнодорожные вагоны</t>
  </si>
  <si>
    <t>валовой сбор зерна (в весе после доработки)</t>
  </si>
  <si>
    <t>валовой сбор картофеля</t>
  </si>
  <si>
    <t>тыс. тонн</t>
  </si>
  <si>
    <t>валовой сбор овощей</t>
  </si>
  <si>
    <t>молоко</t>
  </si>
  <si>
    <t>млн. куб. м</t>
  </si>
  <si>
    <t>6. Транспорт</t>
  </si>
  <si>
    <t>Протяженность автомобильных дорог общего пользования местного значения</t>
  </si>
  <si>
    <t>км</t>
  </si>
  <si>
    <t>Протяженность автомобильных дорог общего пользования с твердым покрытием</t>
  </si>
  <si>
    <t>7. Инвестиции</t>
  </si>
  <si>
    <t>Объем инвестиций в основной капитал за счет всех источников финансирования  - всего</t>
  </si>
  <si>
    <t>Индекс физического объема</t>
  </si>
  <si>
    <t>Инвестиции в основной капитал по источникам финансирования</t>
  </si>
  <si>
    <t>Собственные средства предприятий</t>
  </si>
  <si>
    <t>млн. рублей в ценах соответствующих лет</t>
  </si>
  <si>
    <t>Привлеченные средства</t>
  </si>
  <si>
    <t>из них:</t>
  </si>
  <si>
    <t xml:space="preserve">    кредиты банков</t>
  </si>
  <si>
    <t>тыс. рублей в ценах соответствующих лет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</si>
  <si>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</si>
  <si>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</si>
  <si>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</si>
  <si>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субъекта федерации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</si>
  <si>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</si>
  <si>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</si>
  <si>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</si>
  <si>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</si>
  <si>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%</t>
  </si>
  <si>
    <t>8.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</si>
  <si>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</si>
  <si>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</si>
  <si>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</si>
  <si>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Оборот малых и средних предприятий, включая микропредприятия</t>
  </si>
  <si>
    <t>в % к предыдущему году</t>
  </si>
  <si>
    <t>9. Финансы</t>
  </si>
  <si>
    <t>Прибыль (убыток) - сальдо по крупным и средним предприятиям</t>
  </si>
  <si>
    <t>тыс. руб.</t>
  </si>
  <si>
    <t xml:space="preserve">    в том числе: прибыль прибыльных предприятий</t>
  </si>
  <si>
    <t xml:space="preserve">    в том числе: убыток убыточных предприятий</t>
  </si>
  <si>
    <t>10. Бюджет муниципального района (городского округа)</t>
  </si>
  <si>
    <t>Доходы бюджета муниципального района (городского округа)</t>
  </si>
  <si>
    <t>Налоговые и неналоговые доходы, всего</t>
  </si>
  <si>
    <t xml:space="preserve">Налоговые доходы </t>
  </si>
  <si>
    <t>Неналоговые доходы</t>
  </si>
  <si>
    <t>Безвозмездные поступления</t>
  </si>
  <si>
    <t>Расходы бюджета муниципального района (городского округа)всего</t>
  </si>
  <si>
    <t xml:space="preserve">Дефицит (-), профицит (+) бюджета </t>
  </si>
  <si>
    <t>Государственный долг муниципального района (городского округа)</t>
  </si>
  <si>
    <t>11. Труд и занятость</t>
  </si>
  <si>
    <t>Численность рабочей силы</t>
  </si>
  <si>
    <t>Численность занятых в экономике  (среднегодовая) - всего</t>
  </si>
  <si>
    <t>Численность безработных, зарегистрированных в службах занятости (на конец года)</t>
  </si>
  <si>
    <t>Численность безработных, раcсчитанная по методологии МОТ</t>
  </si>
  <si>
    <t>Уровень зарегистрированной безработицы (на конец года)</t>
  </si>
  <si>
    <t>Уровень общей безработицы</t>
  </si>
  <si>
    <t>% к раб. силе</t>
  </si>
  <si>
    <t>Среднесписочная численность работников предприятий и организаций - всего (по полному кругу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</si>
  <si>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</si>
  <si>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</si>
  <si>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</si>
  <si>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</si>
  <si>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</si>
  <si>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12. Рынок товаров и услуг</t>
  </si>
  <si>
    <t>Оборот розничной торговли</t>
  </si>
  <si>
    <t>Индекс физического объема оборота розничной торговли</t>
  </si>
  <si>
    <t>Индекс-дефлятор оборота розничной торговли</t>
  </si>
  <si>
    <t>Объем платных услуг населению</t>
  </si>
  <si>
    <t>Индекс физического объема платных услуг населению</t>
  </si>
  <si>
    <t>Индекс-дефлятор объема платных услуг</t>
  </si>
  <si>
    <t xml:space="preserve">Начальник отдела экономического развития </t>
  </si>
  <si>
    <t>Гоменок Г.А</t>
  </si>
  <si>
    <t xml:space="preserve"> шт.</t>
  </si>
  <si>
    <t>в 3 р.м</t>
  </si>
  <si>
    <t>млн. рублей</t>
  </si>
  <si>
    <t>1 248 ,61</t>
  </si>
  <si>
    <t>41 ,00</t>
  </si>
  <si>
    <t>5 ,94</t>
  </si>
  <si>
    <t>282, 02</t>
  </si>
  <si>
    <t>мясо (в живом массе)</t>
  </si>
  <si>
    <t>трикотажные изделия</t>
  </si>
  <si>
    <t>тыс.шт.</t>
  </si>
  <si>
    <t>Врио начальника отдела юридической работы и социально-трудовых отношений</t>
  </si>
  <si>
    <t>Кабова И.П.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</si>
</sst>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0.00"/>
    <numFmt numFmtId="165" formatCode="0.0_ "/>
    <numFmt numFmtId="166" formatCode="0.00_ "/>
    <numFmt numFmtId="167" formatCode="0.000_ "/>
    <numFmt numFmtId="168" formatCode="#\ ##0"/>
    <numFmt numFmtId="169" formatCode="0_ "/>
    <numFmt numFmtId="170" formatCode="#\ ##0.0"/>
    <numFmt numFmtId="171" formatCode="0.000"/>
    <numFmt numFmtId="172" formatCode="#\ ##0.000"/>
  </numFmts>
  <fonts count="13" x14ac:knownFonts="1">
    <font>
      <sz val="10"/>
      <name val="Arial Cyr"/>
      <charset val="204"/>
    </font>
    <font>
      <sz val="16"/>
      <name val="Times New Roman"/>
      <charset val="204"/>
    </font>
    <font>
      <sz val="14"/>
      <name val="Times New Roman"/>
      <charset val="204"/>
    </font>
    <font>
      <b/>
      <sz val="16"/>
      <name val="Times New Roman"/>
      <charset val="204"/>
    </font>
    <font>
      <b/>
      <sz val="16"/>
      <color rgb="FFFF0000"/>
      <name val="Arial Cyr"/>
      <charset val="204"/>
    </font>
    <font>
      <b/>
      <sz val="14"/>
      <color rgb="FF000000"/>
      <name val="Times New Roman"/>
      <charset val="204"/>
    </font>
    <font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b/>
      <i/>
      <sz val="14"/>
      <color rgb="FF000000"/>
      <name val="Times New Roman"/>
      <charset val="204"/>
    </font>
    <font>
      <sz val="10"/>
      <name val="Times New Roman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 shrinkToFit="1"/>
    </xf>
    <xf numFmtId="0" fontId="6" fillId="2" borderId="1" xfId="0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 shrinkToFit="1"/>
    </xf>
    <xf numFmtId="0" fontId="6" fillId="0" borderId="1" xfId="0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Border="1" applyAlignment="1" applyProtection="1">
      <alignment horizontal="center" vertical="center" wrapText="1"/>
      <protection locked="0"/>
    </xf>
    <xf numFmtId="167" fontId="6" fillId="0" borderId="1" xfId="0" applyNumberFormat="1" applyFont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Border="1" applyAlignment="1" applyProtection="1">
      <alignment horizontal="center" vertical="center" wrapText="1"/>
      <protection locked="0"/>
    </xf>
    <xf numFmtId="169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3" borderId="1" xfId="0" applyNumberFormat="1" applyFont="1" applyFill="1" applyBorder="1" applyAlignment="1" applyProtection="1">
      <alignment horizontal="left" vertical="center" wrapText="1" shrinkToFit="1"/>
    </xf>
    <xf numFmtId="164" fontId="6" fillId="0" borderId="1" xfId="0" applyNumberFormat="1" applyFont="1" applyBorder="1" applyAlignment="1" applyProtection="1">
      <alignment horizontal="center" vertical="center" wrapText="1"/>
    </xf>
    <xf numFmtId="164" fontId="0" fillId="0" borderId="0" xfId="0" applyNumberFormat="1"/>
    <xf numFmtId="165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 shrinkToFit="1"/>
    </xf>
    <xf numFmtId="0" fontId="6" fillId="4" borderId="1" xfId="0" applyFont="1" applyFill="1" applyBorder="1" applyAlignment="1" applyProtection="1">
      <alignment horizontal="center" vertical="center" wrapText="1"/>
    </xf>
    <xf numFmtId="164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170" fontId="6" fillId="0" borderId="1" xfId="0" applyNumberFormat="1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 shrinkToFit="1"/>
    </xf>
    <xf numFmtId="16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71" fontId="6" fillId="0" borderId="1" xfId="0" applyNumberFormat="1" applyFont="1" applyBorder="1" applyAlignment="1" applyProtection="1">
      <alignment horizontal="center" vertical="center" wrapText="1"/>
      <protection locked="0"/>
    </xf>
    <xf numFmtId="172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68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right" vertical="center" wrapText="1"/>
      <protection locked="0"/>
    </xf>
    <xf numFmtId="165" fontId="6" fillId="0" borderId="1" xfId="0" applyNumberFormat="1" applyFont="1" applyBorder="1" applyAlignment="1" applyProtection="1">
      <alignment horizontal="right" vertical="center" wrapText="1"/>
      <protection locked="0"/>
    </xf>
    <xf numFmtId="165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3" xfId="0" applyFont="1" applyFill="1" applyBorder="1" applyAlignment="1">
      <alignment horizontal="left" vertical="center" wrapText="1" shrinkToFit="1"/>
    </xf>
    <xf numFmtId="0" fontId="6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left" vertical="center" wrapText="1" shrinkToFit="1"/>
    </xf>
    <xf numFmtId="0" fontId="6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>
      <alignment horizontal="left" vertical="center" wrapText="1" shrinkToFit="1"/>
    </xf>
    <xf numFmtId="0" fontId="8" fillId="3" borderId="7" xfId="0" applyFont="1" applyFill="1" applyBorder="1" applyAlignment="1">
      <alignment horizontal="left" vertical="center" wrapText="1" shrinkToFit="1"/>
    </xf>
    <xf numFmtId="0" fontId="6" fillId="0" borderId="8" xfId="0" applyFont="1" applyBorder="1" applyAlignment="1">
      <alignment horizontal="center" vertical="center" wrapText="1"/>
    </xf>
    <xf numFmtId="164" fontId="2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6" fillId="3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5" borderId="0" xfId="0" applyFill="1"/>
    <xf numFmtId="0" fontId="6" fillId="6" borderId="1" xfId="0" applyFont="1" applyFill="1" applyBorder="1" applyAlignment="1" applyProtection="1">
      <alignment horizontal="left" vertical="center" wrapText="1" shrinkToFit="1"/>
    </xf>
    <xf numFmtId="0" fontId="6" fillId="7" borderId="1" xfId="0" applyFont="1" applyFill="1" applyBorder="1" applyAlignment="1" applyProtection="1">
      <alignment horizontal="center" vertical="center" wrapText="1"/>
    </xf>
    <xf numFmtId="164" fontId="6" fillId="7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7" borderId="0" xfId="0" applyFill="1"/>
    <xf numFmtId="164" fontId="6" fillId="6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0" applyNumberFormat="1" applyFont="1" applyBorder="1" applyAlignment="1" applyProtection="1">
      <alignment horizontal="center" vertical="center" wrapText="1"/>
      <protection locked="0"/>
    </xf>
    <xf numFmtId="4" fontId="2" fillId="0" borderId="6" xfId="0" applyNumberFormat="1" applyFont="1" applyBorder="1" applyAlignment="1" applyProtection="1">
      <alignment horizontal="center" vertical="center" wrapText="1"/>
      <protection locked="0"/>
    </xf>
    <xf numFmtId="4" fontId="11" fillId="0" borderId="6" xfId="0" applyNumberFormat="1" applyFont="1" applyBorder="1" applyAlignment="1" applyProtection="1">
      <alignment horizontal="center" vertical="center" wrapText="1"/>
      <protection locked="0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left" vertical="center" wrapText="1" shrinkToFit="1"/>
    </xf>
    <xf numFmtId="2" fontId="6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7" borderId="2" xfId="0" applyFont="1" applyFill="1" applyBorder="1" applyAlignment="1" applyProtection="1">
      <alignment horizontal="left" vertical="center" wrapText="1" shrinkToFit="1"/>
    </xf>
    <xf numFmtId="0" fontId="12" fillId="7" borderId="1" xfId="0" applyFont="1" applyFill="1" applyBorder="1" applyAlignment="1" applyProtection="1">
      <alignment horizontal="left" vertical="center" wrapText="1" shrinkToFit="1"/>
    </xf>
    <xf numFmtId="3" fontId="6" fillId="7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left" vertical="center" wrapText="1" shrinkToFit="1"/>
    </xf>
    <xf numFmtId="0" fontId="10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4"/>
  <sheetViews>
    <sheetView tabSelected="1" view="pageBreakPreview" topLeftCell="A81" zoomScale="70" zoomScaleNormal="70" zoomScalePageLayoutView="70" workbookViewId="0">
      <selection activeCell="L86" sqref="L86"/>
    </sheetView>
  </sheetViews>
  <sheetFormatPr defaultColWidth="8.7109375" defaultRowHeight="12.75" x14ac:dyDescent="0.2"/>
  <cols>
    <col min="1" max="1" width="78.5703125" customWidth="1"/>
    <col min="2" max="2" width="39.7109375" customWidth="1"/>
    <col min="3" max="3" width="17.140625" customWidth="1"/>
    <col min="4" max="5" width="16.28515625" customWidth="1"/>
    <col min="6" max="6" width="16.140625" customWidth="1"/>
    <col min="7" max="7" width="16.42578125" customWidth="1"/>
    <col min="8" max="8" width="16.85546875" customWidth="1"/>
    <col min="9" max="9" width="17.42578125" customWidth="1"/>
    <col min="10" max="10" width="18.140625" customWidth="1"/>
    <col min="11" max="11" width="17.5703125" customWidth="1"/>
    <col min="12" max="12" width="79.28515625" customWidth="1"/>
    <col min="1022" max="1024" width="11.5703125" customWidth="1"/>
  </cols>
  <sheetData>
    <row r="2" spans="1:11" ht="63" customHeight="1" x14ac:dyDescent="0.2">
      <c r="A2" s="1"/>
      <c r="B2" s="2"/>
      <c r="C2" s="2"/>
      <c r="D2" s="2"/>
      <c r="E2" s="2"/>
      <c r="F2" s="2"/>
      <c r="G2" s="2"/>
      <c r="H2" s="80" t="s">
        <v>0</v>
      </c>
      <c r="I2" s="80"/>
      <c r="J2" s="80"/>
      <c r="K2" s="80"/>
    </row>
    <row r="3" spans="1:11" ht="21" customHeight="1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22.5" customHeight="1" x14ac:dyDescent="0.2">
      <c r="A4" s="3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24.75" customHeight="1" x14ac:dyDescent="0.2">
      <c r="A5" s="81" t="s">
        <v>1</v>
      </c>
      <c r="B5" s="81"/>
      <c r="C5" s="81"/>
      <c r="D5" s="81"/>
      <c r="E5" s="81"/>
      <c r="F5" s="81"/>
      <c r="G5" s="81"/>
      <c r="H5" s="81"/>
      <c r="I5" s="81"/>
      <c r="J5" s="81"/>
      <c r="K5" s="81"/>
    </row>
    <row r="6" spans="1:11" ht="25.5" customHeight="1" x14ac:dyDescent="0.2">
      <c r="A6" s="81" t="s">
        <v>2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1" ht="20.25" x14ac:dyDescent="0.2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</row>
    <row r="9" spans="1:11" ht="17.25" customHeight="1" x14ac:dyDescent="0.2">
      <c r="A9" s="83" t="s">
        <v>3</v>
      </c>
      <c r="B9" s="83" t="s">
        <v>4</v>
      </c>
      <c r="C9" s="5" t="s">
        <v>5</v>
      </c>
      <c r="D9" s="5" t="s">
        <v>5</v>
      </c>
      <c r="E9" s="5" t="s">
        <v>6</v>
      </c>
      <c r="F9" s="83" t="s">
        <v>7</v>
      </c>
      <c r="G9" s="83"/>
      <c r="H9" s="83"/>
      <c r="I9" s="83"/>
      <c r="J9" s="83"/>
      <c r="K9" s="83"/>
    </row>
    <row r="10" spans="1:11" ht="17.25" customHeight="1" x14ac:dyDescent="0.2">
      <c r="A10" s="83"/>
      <c r="B10" s="83"/>
      <c r="C10" s="83">
        <v>2022</v>
      </c>
      <c r="D10" s="83">
        <v>2023</v>
      </c>
      <c r="E10" s="83">
        <v>2024</v>
      </c>
      <c r="F10" s="83">
        <v>2025</v>
      </c>
      <c r="G10" s="83"/>
      <c r="H10" s="83">
        <v>2026</v>
      </c>
      <c r="I10" s="83"/>
      <c r="J10" s="83">
        <v>2027</v>
      </c>
      <c r="K10" s="83"/>
    </row>
    <row r="11" spans="1:11" ht="37.5" x14ac:dyDescent="0.2">
      <c r="A11" s="83"/>
      <c r="B11" s="83"/>
      <c r="C11" s="83"/>
      <c r="D11" s="83"/>
      <c r="E11" s="83"/>
      <c r="F11" s="5" t="s">
        <v>8</v>
      </c>
      <c r="G11" s="5" t="s">
        <v>9</v>
      </c>
      <c r="H11" s="5" t="s">
        <v>8</v>
      </c>
      <c r="I11" s="5" t="s">
        <v>9</v>
      </c>
      <c r="J11" s="5" t="s">
        <v>8</v>
      </c>
      <c r="K11" s="5" t="s">
        <v>9</v>
      </c>
    </row>
    <row r="12" spans="1:11" ht="18.75" x14ac:dyDescent="0.2">
      <c r="A12" s="83"/>
      <c r="B12" s="83"/>
      <c r="C12" s="83"/>
      <c r="D12" s="83"/>
      <c r="E12" s="83"/>
      <c r="F12" s="5" t="s">
        <v>10</v>
      </c>
      <c r="G12" s="5" t="s">
        <v>11</v>
      </c>
      <c r="H12" s="5" t="s">
        <v>10</v>
      </c>
      <c r="I12" s="5" t="s">
        <v>11</v>
      </c>
      <c r="J12" s="5" t="s">
        <v>10</v>
      </c>
      <c r="K12" s="5" t="s">
        <v>11</v>
      </c>
    </row>
    <row r="13" spans="1:11" ht="18.75" x14ac:dyDescent="0.2">
      <c r="A13" s="6" t="s">
        <v>12</v>
      </c>
      <c r="B13" s="7"/>
      <c r="C13" s="7"/>
      <c r="D13" s="8"/>
      <c r="E13" s="8"/>
      <c r="F13" s="8"/>
      <c r="G13" s="8"/>
      <c r="H13" s="8"/>
      <c r="I13" s="8"/>
      <c r="J13" s="8"/>
      <c r="K13" s="8"/>
    </row>
    <row r="14" spans="1:11" ht="18.75" x14ac:dyDescent="0.2">
      <c r="A14" s="9" t="s">
        <v>13</v>
      </c>
      <c r="B14" s="10" t="s">
        <v>14</v>
      </c>
      <c r="C14" s="27">
        <v>48.9</v>
      </c>
      <c r="D14" s="27">
        <v>48.469000000000001</v>
      </c>
      <c r="E14" s="27">
        <v>48.4</v>
      </c>
      <c r="F14" s="27">
        <v>48.3</v>
      </c>
      <c r="G14" s="27">
        <v>48.3</v>
      </c>
      <c r="H14" s="27">
        <v>48.2</v>
      </c>
      <c r="I14" s="27">
        <v>48.2</v>
      </c>
      <c r="J14" s="27">
        <v>48.1</v>
      </c>
      <c r="K14" s="27">
        <v>48.1</v>
      </c>
    </row>
    <row r="15" spans="1:11" ht="18.75" x14ac:dyDescent="0.2">
      <c r="A15" s="9" t="s">
        <v>15</v>
      </c>
      <c r="B15" s="10" t="s">
        <v>14</v>
      </c>
      <c r="C15" s="27">
        <v>28.53</v>
      </c>
      <c r="D15" s="27">
        <v>28.2</v>
      </c>
      <c r="E15" s="27">
        <v>28.1</v>
      </c>
      <c r="F15" s="27">
        <v>28</v>
      </c>
      <c r="G15" s="27">
        <v>28</v>
      </c>
      <c r="H15" s="27">
        <v>27.9</v>
      </c>
      <c r="I15" s="27">
        <v>27.9</v>
      </c>
      <c r="J15" s="27">
        <v>27.8</v>
      </c>
      <c r="K15" s="27">
        <v>27.8</v>
      </c>
    </row>
    <row r="16" spans="1:11" ht="18.75" x14ac:dyDescent="0.2">
      <c r="A16" s="9" t="s">
        <v>16</v>
      </c>
      <c r="B16" s="10" t="s">
        <v>14</v>
      </c>
      <c r="C16" s="27">
        <v>12.18</v>
      </c>
      <c r="D16" s="27">
        <v>12.02</v>
      </c>
      <c r="E16" s="27">
        <v>12</v>
      </c>
      <c r="F16" s="27">
        <v>11.9</v>
      </c>
      <c r="G16" s="27">
        <v>11.9</v>
      </c>
      <c r="H16" s="27">
        <v>11.9</v>
      </c>
      <c r="I16" s="27">
        <v>11.9</v>
      </c>
      <c r="J16" s="27">
        <v>11.9</v>
      </c>
      <c r="K16" s="27">
        <v>11.9</v>
      </c>
    </row>
    <row r="17" spans="1:11" ht="18.75" x14ac:dyDescent="0.2">
      <c r="A17" s="9" t="s">
        <v>17</v>
      </c>
      <c r="B17" s="10" t="s">
        <v>18</v>
      </c>
      <c r="C17" s="12">
        <v>71.22</v>
      </c>
      <c r="D17" s="12">
        <v>71.98</v>
      </c>
      <c r="E17" s="12">
        <v>71.98</v>
      </c>
      <c r="F17" s="12">
        <v>72.27</v>
      </c>
      <c r="G17" s="12">
        <v>72.27</v>
      </c>
      <c r="H17" s="12">
        <v>72.58</v>
      </c>
      <c r="I17" s="12">
        <v>72.58</v>
      </c>
      <c r="J17" s="12">
        <v>73.95</v>
      </c>
      <c r="K17" s="12">
        <v>73.95</v>
      </c>
    </row>
    <row r="18" spans="1:11" ht="37.5" x14ac:dyDescent="0.2">
      <c r="A18" s="9" t="s">
        <v>19</v>
      </c>
      <c r="B18" s="10" t="s">
        <v>20</v>
      </c>
      <c r="C18" s="11">
        <v>6.4</v>
      </c>
      <c r="D18" s="11">
        <v>5.7</v>
      </c>
      <c r="E18" s="11">
        <v>5.7</v>
      </c>
      <c r="F18" s="11">
        <v>5.7</v>
      </c>
      <c r="G18" s="11">
        <v>5.8</v>
      </c>
      <c r="H18" s="11">
        <v>5.8</v>
      </c>
      <c r="I18" s="11">
        <v>5.9</v>
      </c>
      <c r="J18" s="11">
        <v>5.9</v>
      </c>
      <c r="K18" s="11">
        <v>6</v>
      </c>
    </row>
    <row r="19" spans="1:11" ht="18.75" x14ac:dyDescent="0.2">
      <c r="A19" s="9" t="s">
        <v>21</v>
      </c>
      <c r="B19" s="10" t="s">
        <v>22</v>
      </c>
      <c r="C19" s="13">
        <v>1.196</v>
      </c>
      <c r="D19" s="13">
        <v>1.19</v>
      </c>
      <c r="E19" s="13">
        <v>1.1859999999999999</v>
      </c>
      <c r="F19" s="13">
        <v>1.1910000000000001</v>
      </c>
      <c r="G19" s="13">
        <v>1.1910000000000001</v>
      </c>
      <c r="H19" s="13">
        <v>1.194</v>
      </c>
      <c r="I19" s="13">
        <v>1.194</v>
      </c>
      <c r="J19" s="13">
        <v>1.202</v>
      </c>
      <c r="K19" s="13">
        <v>1.202</v>
      </c>
    </row>
    <row r="20" spans="1:11" ht="37.5" x14ac:dyDescent="0.2">
      <c r="A20" s="9" t="s">
        <v>23</v>
      </c>
      <c r="B20" s="10" t="s">
        <v>24</v>
      </c>
      <c r="C20" s="11">
        <v>15.6</v>
      </c>
      <c r="D20" s="11">
        <v>14.1</v>
      </c>
      <c r="E20" s="11">
        <v>13.8</v>
      </c>
      <c r="F20" s="11">
        <v>13.8</v>
      </c>
      <c r="G20" s="11">
        <v>13.6</v>
      </c>
      <c r="H20" s="11">
        <v>13.6</v>
      </c>
      <c r="I20" s="11">
        <v>13.5</v>
      </c>
      <c r="J20" s="11">
        <v>13.5</v>
      </c>
      <c r="K20" s="11">
        <v>13</v>
      </c>
    </row>
    <row r="21" spans="1:11" ht="18.75" x14ac:dyDescent="0.2">
      <c r="A21" s="9" t="s">
        <v>25</v>
      </c>
      <c r="B21" s="10" t="s">
        <v>26</v>
      </c>
      <c r="C21" s="11">
        <v>-9.1999999999999993</v>
      </c>
      <c r="D21" s="11">
        <v>-8.4</v>
      </c>
      <c r="E21" s="11">
        <v>-8</v>
      </c>
      <c r="F21" s="11">
        <v>-8</v>
      </c>
      <c r="G21" s="11">
        <v>-7.8</v>
      </c>
      <c r="H21" s="11">
        <v>-7.8</v>
      </c>
      <c r="I21" s="11">
        <v>-7.6</v>
      </c>
      <c r="J21" s="11">
        <v>-7.6</v>
      </c>
      <c r="K21" s="11">
        <v>-7</v>
      </c>
    </row>
    <row r="22" spans="1:11" ht="18.75" x14ac:dyDescent="0.2">
      <c r="A22" s="9" t="s">
        <v>27</v>
      </c>
      <c r="B22" s="10" t="s">
        <v>28</v>
      </c>
      <c r="C22" s="14">
        <v>1593</v>
      </c>
      <c r="D22" s="14">
        <v>1254</v>
      </c>
      <c r="E22" s="14">
        <v>1240</v>
      </c>
      <c r="F22" s="14">
        <v>1240</v>
      </c>
      <c r="G22" s="14">
        <v>1250</v>
      </c>
      <c r="H22" s="14">
        <v>1250</v>
      </c>
      <c r="I22" s="14">
        <v>1270</v>
      </c>
      <c r="J22" s="14">
        <v>1270</v>
      </c>
      <c r="K22" s="14">
        <v>1290</v>
      </c>
    </row>
    <row r="23" spans="1:11" ht="18.75" x14ac:dyDescent="0.2">
      <c r="A23" s="9" t="s">
        <v>29</v>
      </c>
      <c r="B23" s="10" t="s">
        <v>28</v>
      </c>
      <c r="C23" s="14">
        <v>1390</v>
      </c>
      <c r="D23" s="14">
        <v>1317</v>
      </c>
      <c r="E23" s="14">
        <v>1090</v>
      </c>
      <c r="F23" s="14">
        <v>1090</v>
      </c>
      <c r="G23" s="14">
        <v>1080</v>
      </c>
      <c r="H23" s="14">
        <v>1080</v>
      </c>
      <c r="I23" s="14">
        <v>1090</v>
      </c>
      <c r="J23" s="14">
        <v>1090</v>
      </c>
      <c r="K23" s="14">
        <v>1100</v>
      </c>
    </row>
    <row r="24" spans="1:11" ht="18.75" x14ac:dyDescent="0.2">
      <c r="A24" s="9" t="s">
        <v>30</v>
      </c>
      <c r="B24" s="10" t="s">
        <v>28</v>
      </c>
      <c r="C24" s="15">
        <v>203</v>
      </c>
      <c r="D24" s="15">
        <v>-63</v>
      </c>
      <c r="E24" s="15">
        <v>150</v>
      </c>
      <c r="F24" s="15">
        <v>150</v>
      </c>
      <c r="G24" s="15">
        <v>170</v>
      </c>
      <c r="H24" s="15">
        <v>170</v>
      </c>
      <c r="I24" s="15">
        <v>180</v>
      </c>
      <c r="J24" s="15">
        <v>180</v>
      </c>
      <c r="K24" s="15">
        <v>190</v>
      </c>
    </row>
    <row r="25" spans="1:11" ht="18.75" x14ac:dyDescent="0.2">
      <c r="A25" s="6" t="s">
        <v>31</v>
      </c>
      <c r="B25" s="7"/>
      <c r="C25" s="7"/>
      <c r="D25" s="8"/>
      <c r="E25" s="8"/>
      <c r="F25" s="8"/>
      <c r="G25" s="8"/>
      <c r="H25" s="8"/>
      <c r="I25" s="8"/>
      <c r="J25" s="8"/>
      <c r="K25" s="8"/>
    </row>
    <row r="26" spans="1:11" ht="56.25" x14ac:dyDescent="0.2">
      <c r="A26" s="9" t="s">
        <v>32</v>
      </c>
      <c r="B26" s="10" t="s">
        <v>33</v>
      </c>
      <c r="C26" s="16">
        <v>2651.4</v>
      </c>
      <c r="D26" s="16">
        <v>3162.3</v>
      </c>
      <c r="E26" s="16">
        <v>3425</v>
      </c>
      <c r="F26" s="16">
        <v>3757</v>
      </c>
      <c r="G26" s="16">
        <v>3784.6</v>
      </c>
      <c r="H26" s="16">
        <v>4121.3999999999996</v>
      </c>
      <c r="I26" s="16">
        <v>4193.3999999999996</v>
      </c>
      <c r="J26" s="16">
        <v>4525.3</v>
      </c>
      <c r="K26" s="16">
        <v>4625.3</v>
      </c>
    </row>
    <row r="27" spans="1:11" ht="18.75" x14ac:dyDescent="0.2">
      <c r="A27" s="9"/>
      <c r="B27" s="10" t="s">
        <v>34</v>
      </c>
      <c r="C27" s="16">
        <v>103.3</v>
      </c>
      <c r="D27" s="16">
        <v>122.5</v>
      </c>
      <c r="E27" s="16">
        <v>105</v>
      </c>
      <c r="F27" s="16">
        <v>104.2</v>
      </c>
      <c r="G27" s="16">
        <v>105.5</v>
      </c>
      <c r="H27" s="16">
        <v>104.7</v>
      </c>
      <c r="I27" s="16">
        <v>106</v>
      </c>
      <c r="J27" s="16">
        <v>105</v>
      </c>
      <c r="K27" s="16">
        <v>106.3</v>
      </c>
    </row>
    <row r="28" spans="1:11" ht="18.75" x14ac:dyDescent="0.2">
      <c r="A28" s="9" t="s">
        <v>35</v>
      </c>
      <c r="B28" s="10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19" customFormat="1" ht="56.25" x14ac:dyDescent="0.2">
      <c r="A29" s="17" t="s">
        <v>36</v>
      </c>
      <c r="B29" s="18" t="s">
        <v>33</v>
      </c>
      <c r="C29" s="16">
        <v>1029.5</v>
      </c>
      <c r="D29" s="16">
        <v>1818.1</v>
      </c>
      <c r="E29" s="16">
        <v>2145.4</v>
      </c>
      <c r="F29" s="16">
        <v>2375</v>
      </c>
      <c r="G29" s="16">
        <v>2387</v>
      </c>
      <c r="H29" s="16">
        <v>2629</v>
      </c>
      <c r="I29" s="16">
        <v>2669</v>
      </c>
      <c r="J29" s="16">
        <v>2913</v>
      </c>
      <c r="K29" s="16">
        <v>2971</v>
      </c>
    </row>
    <row r="30" spans="1:11" ht="18.75" x14ac:dyDescent="0.2">
      <c r="A30" s="9"/>
      <c r="B30" s="10" t="s">
        <v>37</v>
      </c>
      <c r="C30" s="11">
        <v>119.1</v>
      </c>
      <c r="D30" s="11">
        <v>176.6</v>
      </c>
      <c r="E30" s="20">
        <v>118</v>
      </c>
      <c r="F30" s="11">
        <v>105.2</v>
      </c>
      <c r="G30" s="11">
        <v>106.5</v>
      </c>
      <c r="H30" s="11">
        <v>105.7</v>
      </c>
      <c r="I30" s="11">
        <v>107</v>
      </c>
      <c r="J30" s="11">
        <v>106</v>
      </c>
      <c r="K30" s="11">
        <v>107.3</v>
      </c>
    </row>
    <row r="31" spans="1:11" ht="75" x14ac:dyDescent="0.2">
      <c r="A31" s="9" t="s">
        <v>38</v>
      </c>
      <c r="B31" s="10" t="s">
        <v>33</v>
      </c>
      <c r="C31" s="11">
        <v>465.1</v>
      </c>
      <c r="D31" s="11">
        <v>530.1</v>
      </c>
      <c r="E31" s="11">
        <v>565.1</v>
      </c>
      <c r="F31" s="11">
        <v>604.70000000000005</v>
      </c>
      <c r="G31" s="11">
        <v>603</v>
      </c>
      <c r="H31" s="11">
        <v>645.79999999999995</v>
      </c>
      <c r="I31" s="11">
        <v>644</v>
      </c>
      <c r="J31" s="11">
        <v>690.4</v>
      </c>
      <c r="K31" s="11">
        <v>684.6</v>
      </c>
    </row>
    <row r="32" spans="1:11" ht="18.75" x14ac:dyDescent="0.2">
      <c r="A32" s="9"/>
      <c r="B32" s="10" t="s">
        <v>37</v>
      </c>
      <c r="C32" s="11">
        <v>90.9</v>
      </c>
      <c r="D32" s="11">
        <v>114</v>
      </c>
      <c r="E32" s="11">
        <v>103.3</v>
      </c>
      <c r="F32" s="11">
        <v>101.5</v>
      </c>
      <c r="G32" s="11">
        <v>101.7</v>
      </c>
      <c r="H32" s="11">
        <v>101.8</v>
      </c>
      <c r="I32" s="11">
        <v>102</v>
      </c>
      <c r="J32" s="11">
        <v>102.1</v>
      </c>
      <c r="K32" s="11">
        <v>102.3</v>
      </c>
    </row>
    <row r="33" spans="1:11" ht="75" x14ac:dyDescent="0.2">
      <c r="A33" s="9" t="s">
        <v>39</v>
      </c>
      <c r="B33" s="10" t="s">
        <v>33</v>
      </c>
      <c r="C33" s="11">
        <v>192.8</v>
      </c>
      <c r="D33" s="11">
        <v>92.2</v>
      </c>
      <c r="E33" s="11">
        <v>85.7</v>
      </c>
      <c r="F33" s="11">
        <v>92</v>
      </c>
      <c r="G33" s="11">
        <v>93</v>
      </c>
      <c r="H33" s="11">
        <v>98.7</v>
      </c>
      <c r="I33" s="11">
        <v>100</v>
      </c>
      <c r="J33" s="11">
        <v>106.9</v>
      </c>
      <c r="K33" s="11">
        <v>107.7</v>
      </c>
    </row>
    <row r="34" spans="1:11" ht="18.75" x14ac:dyDescent="0.2">
      <c r="A34" s="9"/>
      <c r="B34" s="10" t="s">
        <v>37</v>
      </c>
      <c r="C34" s="16">
        <v>47</v>
      </c>
      <c r="D34" s="16">
        <v>47.8</v>
      </c>
      <c r="E34" s="16">
        <v>90</v>
      </c>
      <c r="F34" s="16">
        <v>101.8</v>
      </c>
      <c r="G34" s="16">
        <v>102</v>
      </c>
      <c r="H34" s="16">
        <v>102.3</v>
      </c>
      <c r="I34" s="16">
        <v>102.5</v>
      </c>
      <c r="J34" s="16">
        <v>103.5</v>
      </c>
      <c r="K34" s="16">
        <v>103.7</v>
      </c>
    </row>
    <row r="35" spans="1:11" ht="18.75" x14ac:dyDescent="0.2">
      <c r="A35" s="21" t="s">
        <v>40</v>
      </c>
      <c r="B35" s="22"/>
      <c r="C35" s="22"/>
      <c r="D35" s="23"/>
      <c r="E35" s="23"/>
      <c r="F35" s="23"/>
      <c r="G35" s="23"/>
      <c r="H35" s="23"/>
      <c r="I35" s="23"/>
      <c r="J35" s="23"/>
      <c r="K35" s="23"/>
    </row>
    <row r="36" spans="1:11" ht="37.5" x14ac:dyDescent="0.2">
      <c r="A36" s="24" t="s">
        <v>41</v>
      </c>
      <c r="B36" s="25" t="s">
        <v>33</v>
      </c>
      <c r="C36" s="16">
        <v>3034.2</v>
      </c>
      <c r="D36" s="16">
        <v>3139.1</v>
      </c>
      <c r="E36" s="16">
        <v>2772</v>
      </c>
      <c r="F36" s="16">
        <v>2895</v>
      </c>
      <c r="G36" s="16">
        <v>2882</v>
      </c>
      <c r="H36" s="16">
        <v>3022</v>
      </c>
      <c r="I36" s="16">
        <v>3004</v>
      </c>
      <c r="J36" s="16">
        <v>3138</v>
      </c>
      <c r="K36" s="16">
        <v>3130.4</v>
      </c>
    </row>
    <row r="37" spans="1:11" ht="37.5" x14ac:dyDescent="0.2">
      <c r="A37" s="9"/>
      <c r="B37" s="10" t="s">
        <v>42</v>
      </c>
      <c r="C37" s="16">
        <v>105</v>
      </c>
      <c r="D37" s="16">
        <v>102.3</v>
      </c>
      <c r="E37" s="71">
        <v>80.400000000000006</v>
      </c>
      <c r="F37" s="16">
        <v>98.6</v>
      </c>
      <c r="G37" s="16">
        <v>98.7</v>
      </c>
      <c r="H37" s="16">
        <v>99.8</v>
      </c>
      <c r="I37" s="16">
        <v>99.9</v>
      </c>
      <c r="J37" s="16">
        <v>99.9</v>
      </c>
      <c r="K37" s="16">
        <v>99.9</v>
      </c>
    </row>
    <row r="38" spans="1:11" ht="18.75" x14ac:dyDescent="0.2">
      <c r="A38" s="9" t="s">
        <v>43</v>
      </c>
      <c r="B38" s="10" t="s">
        <v>44</v>
      </c>
      <c r="C38" s="16">
        <v>101.4</v>
      </c>
      <c r="D38" s="16">
        <v>101.1</v>
      </c>
      <c r="E38" s="16">
        <v>109</v>
      </c>
      <c r="F38" s="16">
        <v>105.6</v>
      </c>
      <c r="G38" s="16">
        <v>104.7</v>
      </c>
      <c r="H38" s="16">
        <v>104.4</v>
      </c>
      <c r="I38" s="16">
        <v>103.8</v>
      </c>
      <c r="J38" s="16">
        <v>103.8</v>
      </c>
      <c r="K38" s="16">
        <v>103.7</v>
      </c>
    </row>
    <row r="39" spans="1:11" ht="18.75" x14ac:dyDescent="0.2">
      <c r="A39" s="9" t="s">
        <v>35</v>
      </c>
      <c r="B39" s="10"/>
      <c r="C39" s="16"/>
      <c r="D39" s="16"/>
      <c r="E39" s="16"/>
      <c r="F39" s="16"/>
      <c r="G39" s="16"/>
      <c r="H39" s="16"/>
      <c r="I39" s="16"/>
      <c r="J39" s="16"/>
      <c r="K39" s="16"/>
    </row>
    <row r="40" spans="1:11" ht="37.5" x14ac:dyDescent="0.2">
      <c r="A40" s="9" t="s">
        <v>45</v>
      </c>
      <c r="B40" s="10" t="s">
        <v>33</v>
      </c>
      <c r="C40" s="16">
        <v>2704</v>
      </c>
      <c r="D40" s="16">
        <v>2822</v>
      </c>
      <c r="E40" s="16">
        <v>2461</v>
      </c>
      <c r="F40" s="16">
        <v>2599</v>
      </c>
      <c r="G40" s="16">
        <v>2589</v>
      </c>
      <c r="H40" s="16">
        <v>2713</v>
      </c>
      <c r="I40" s="16">
        <v>2700</v>
      </c>
      <c r="J40" s="16">
        <v>2816</v>
      </c>
      <c r="K40" s="16">
        <v>2813.4</v>
      </c>
    </row>
    <row r="41" spans="1:11" ht="37.5" x14ac:dyDescent="0.2">
      <c r="A41" s="9" t="s">
        <v>46</v>
      </c>
      <c r="B41" s="10" t="s">
        <v>42</v>
      </c>
      <c r="C41" s="16">
        <v>101.5</v>
      </c>
      <c r="D41" s="16">
        <v>103.3</v>
      </c>
      <c r="E41" s="16">
        <v>80</v>
      </c>
      <c r="F41" s="16">
        <v>100</v>
      </c>
      <c r="G41" s="16">
        <v>100.5</v>
      </c>
      <c r="H41" s="16">
        <v>100</v>
      </c>
      <c r="I41" s="16">
        <v>100.5</v>
      </c>
      <c r="J41" s="16">
        <v>100</v>
      </c>
      <c r="K41" s="16">
        <v>100.5</v>
      </c>
    </row>
    <row r="42" spans="1:11" ht="37.5" x14ac:dyDescent="0.2">
      <c r="A42" s="9" t="s">
        <v>47</v>
      </c>
      <c r="B42" s="10" t="s">
        <v>33</v>
      </c>
      <c r="C42" s="16">
        <v>330.2</v>
      </c>
      <c r="D42" s="16">
        <v>317.10000000000002</v>
      </c>
      <c r="E42" s="16">
        <v>311.10000000000002</v>
      </c>
      <c r="F42" s="16">
        <v>295.7</v>
      </c>
      <c r="G42" s="16">
        <v>293.10000000000002</v>
      </c>
      <c r="H42" s="16">
        <v>308.7</v>
      </c>
      <c r="I42" s="16">
        <v>304.2</v>
      </c>
      <c r="J42" s="16">
        <v>322</v>
      </c>
      <c r="K42" s="16">
        <v>317</v>
      </c>
    </row>
    <row r="43" spans="1:11" ht="37.5" x14ac:dyDescent="0.2">
      <c r="A43" s="9" t="s">
        <v>48</v>
      </c>
      <c r="B43" s="10" t="s">
        <v>42</v>
      </c>
      <c r="C43" s="16">
        <v>100.5</v>
      </c>
      <c r="D43" s="16">
        <v>95</v>
      </c>
      <c r="E43" s="16">
        <v>90</v>
      </c>
      <c r="F43" s="16">
        <v>90</v>
      </c>
      <c r="G43" s="16">
        <v>90</v>
      </c>
      <c r="H43" s="16">
        <v>100</v>
      </c>
      <c r="I43" s="16">
        <v>100</v>
      </c>
      <c r="J43" s="16">
        <v>100.5</v>
      </c>
      <c r="K43" s="16">
        <v>100.5</v>
      </c>
    </row>
    <row r="44" spans="1:11" ht="18.75" x14ac:dyDescent="0.2">
      <c r="A44" s="21" t="s">
        <v>49</v>
      </c>
      <c r="B44" s="22"/>
      <c r="C44" s="23"/>
      <c r="D44" s="23"/>
      <c r="E44" s="23"/>
      <c r="F44" s="23"/>
      <c r="G44" s="23"/>
      <c r="H44" s="23"/>
      <c r="I44" s="23"/>
      <c r="J44" s="23"/>
      <c r="K44" s="23"/>
    </row>
    <row r="45" spans="1:11" ht="37.5" x14ac:dyDescent="0.2">
      <c r="A45" s="9" t="s">
        <v>50</v>
      </c>
      <c r="B45" s="25" t="s">
        <v>51</v>
      </c>
      <c r="C45" s="26">
        <v>307</v>
      </c>
      <c r="D45" s="26">
        <v>178.9</v>
      </c>
      <c r="E45" s="26">
        <v>161</v>
      </c>
      <c r="F45" s="26">
        <v>173.2</v>
      </c>
      <c r="G45" s="26">
        <v>174.4</v>
      </c>
      <c r="H45" s="26">
        <v>185</v>
      </c>
      <c r="I45" s="26">
        <v>188.9</v>
      </c>
      <c r="J45" s="26">
        <v>197</v>
      </c>
      <c r="K45" s="26">
        <v>203.4</v>
      </c>
    </row>
    <row r="46" spans="1:11" ht="37.5" x14ac:dyDescent="0.2">
      <c r="A46" s="9" t="s">
        <v>52</v>
      </c>
      <c r="B46" s="10" t="s">
        <v>53</v>
      </c>
      <c r="C46" s="26">
        <v>187</v>
      </c>
      <c r="D46" s="26">
        <v>55</v>
      </c>
      <c r="E46" s="26">
        <v>90</v>
      </c>
      <c r="F46" s="26">
        <v>101.7</v>
      </c>
      <c r="G46" s="26">
        <v>102.7</v>
      </c>
      <c r="H46" s="26">
        <v>101.9</v>
      </c>
      <c r="I46" s="26">
        <v>103</v>
      </c>
      <c r="J46" s="26">
        <v>102.2</v>
      </c>
      <c r="K46" s="26">
        <v>103.2</v>
      </c>
    </row>
    <row r="47" spans="1:11" ht="18.75" x14ac:dyDescent="0.2">
      <c r="A47" s="9" t="s">
        <v>43</v>
      </c>
      <c r="B47" s="10" t="s">
        <v>44</v>
      </c>
      <c r="C47" s="26">
        <v>110.9</v>
      </c>
      <c r="D47" s="26">
        <v>105.5</v>
      </c>
      <c r="E47" s="26">
        <v>106.4</v>
      </c>
      <c r="F47" s="26">
        <v>105.9</v>
      </c>
      <c r="G47" s="26">
        <v>105.6</v>
      </c>
      <c r="H47" s="26">
        <v>104.9</v>
      </c>
      <c r="I47" s="26">
        <v>105.3</v>
      </c>
      <c r="J47" s="26">
        <v>104.3</v>
      </c>
      <c r="K47" s="26">
        <v>104.5</v>
      </c>
    </row>
    <row r="48" spans="1:11" ht="18.75" x14ac:dyDescent="0.2">
      <c r="A48" s="9" t="s">
        <v>54</v>
      </c>
      <c r="B48" s="10" t="s">
        <v>55</v>
      </c>
      <c r="C48" s="27">
        <v>9.3800000000000008</v>
      </c>
      <c r="D48" s="27">
        <v>9.3000000000000007</v>
      </c>
      <c r="E48" s="27">
        <v>9.5</v>
      </c>
      <c r="F48" s="27">
        <v>9.5</v>
      </c>
      <c r="G48" s="27">
        <v>9.8000000000000007</v>
      </c>
      <c r="H48" s="27">
        <v>9.8000000000000007</v>
      </c>
      <c r="I48" s="27">
        <v>10</v>
      </c>
      <c r="J48" s="27">
        <v>10.199999999999999</v>
      </c>
      <c r="K48" s="27">
        <v>10.5</v>
      </c>
    </row>
    <row r="49" spans="1:11" ht="37.5" x14ac:dyDescent="0.2">
      <c r="A49" s="21" t="s">
        <v>56</v>
      </c>
      <c r="B49" s="22"/>
      <c r="C49" s="23"/>
      <c r="D49" s="23"/>
      <c r="E49" s="23"/>
      <c r="F49" s="23"/>
      <c r="G49" s="23"/>
      <c r="H49" s="23"/>
      <c r="I49" s="23"/>
      <c r="J49" s="23"/>
      <c r="K49" s="23"/>
    </row>
    <row r="50" spans="1:11" s="54" customFormat="1" ht="18.75" x14ac:dyDescent="0.2">
      <c r="A50" s="72" t="s">
        <v>57</v>
      </c>
      <c r="B50" s="56" t="s">
        <v>58</v>
      </c>
      <c r="C50" s="73">
        <v>31.6</v>
      </c>
      <c r="D50" s="73">
        <v>42.2</v>
      </c>
      <c r="E50" s="73">
        <v>39.200000000000003</v>
      </c>
      <c r="F50" s="73">
        <v>32.1</v>
      </c>
      <c r="G50" s="73">
        <v>32.1</v>
      </c>
      <c r="H50" s="73">
        <v>32.1</v>
      </c>
      <c r="I50" s="73">
        <v>32.1</v>
      </c>
      <c r="J50" s="73">
        <v>32.1</v>
      </c>
      <c r="K50" s="73">
        <v>32.1</v>
      </c>
    </row>
    <row r="51" spans="1:11" s="54" customFormat="1" ht="18.75" x14ac:dyDescent="0.2">
      <c r="A51" s="74" t="s">
        <v>59</v>
      </c>
      <c r="B51" s="56" t="s">
        <v>58</v>
      </c>
      <c r="C51" s="73"/>
      <c r="D51" s="73"/>
      <c r="E51" s="73">
        <v>17</v>
      </c>
      <c r="F51" s="73">
        <v>20</v>
      </c>
      <c r="G51" s="73">
        <v>20</v>
      </c>
      <c r="H51" s="73">
        <v>22</v>
      </c>
      <c r="I51" s="73">
        <v>22</v>
      </c>
      <c r="J51" s="73">
        <v>22</v>
      </c>
      <c r="K51" s="73">
        <v>22</v>
      </c>
    </row>
    <row r="52" spans="1:11" s="54" customFormat="1" ht="18.75" x14ac:dyDescent="0.2">
      <c r="A52" s="74" t="s">
        <v>60</v>
      </c>
      <c r="B52" s="56" t="s">
        <v>133</v>
      </c>
      <c r="C52" s="73">
        <v>15</v>
      </c>
      <c r="D52" s="73"/>
      <c r="E52" s="73">
        <v>290</v>
      </c>
      <c r="F52" s="73">
        <v>1600</v>
      </c>
      <c r="G52" s="73">
        <v>1600</v>
      </c>
      <c r="H52" s="73">
        <v>2100</v>
      </c>
      <c r="I52" s="73">
        <v>2100</v>
      </c>
      <c r="J52" s="73">
        <v>2100</v>
      </c>
      <c r="K52" s="73">
        <v>2100</v>
      </c>
    </row>
    <row r="53" spans="1:11" s="54" customFormat="1" ht="18.75" x14ac:dyDescent="0.2">
      <c r="A53" s="72" t="s">
        <v>61</v>
      </c>
      <c r="B53" s="56" t="s">
        <v>58</v>
      </c>
      <c r="C53" s="73">
        <v>55.9</v>
      </c>
      <c r="D53" s="73">
        <v>75.8</v>
      </c>
      <c r="E53" s="73">
        <v>79</v>
      </c>
      <c r="F53" s="73">
        <v>79</v>
      </c>
      <c r="G53" s="73">
        <v>79</v>
      </c>
      <c r="H53" s="73">
        <v>79</v>
      </c>
      <c r="I53" s="73">
        <v>79</v>
      </c>
      <c r="J53" s="73">
        <v>79</v>
      </c>
      <c r="K53" s="73">
        <v>79</v>
      </c>
    </row>
    <row r="54" spans="1:11" s="54" customFormat="1" ht="18.75" x14ac:dyDescent="0.2">
      <c r="A54" s="72" t="s">
        <v>62</v>
      </c>
      <c r="B54" s="56" t="s">
        <v>63</v>
      </c>
      <c r="C54" s="73">
        <v>58.2</v>
      </c>
      <c r="D54" s="73">
        <v>64.400000000000006</v>
      </c>
      <c r="E54" s="73">
        <v>56</v>
      </c>
      <c r="F54" s="73">
        <v>56</v>
      </c>
      <c r="G54" s="73">
        <v>56</v>
      </c>
      <c r="H54" s="73">
        <v>56</v>
      </c>
      <c r="I54" s="73">
        <v>56</v>
      </c>
      <c r="J54" s="73">
        <v>56</v>
      </c>
      <c r="K54" s="73">
        <v>56</v>
      </c>
    </row>
    <row r="55" spans="1:11" s="54" customFormat="1" ht="18.75" x14ac:dyDescent="0.2">
      <c r="A55" s="72" t="s">
        <v>64</v>
      </c>
      <c r="B55" s="56" t="s">
        <v>63</v>
      </c>
      <c r="C55" s="73">
        <v>4.5</v>
      </c>
      <c r="D55" s="73">
        <v>5.2</v>
      </c>
      <c r="E55" s="73">
        <v>4.7</v>
      </c>
      <c r="F55" s="73">
        <v>4.7</v>
      </c>
      <c r="G55" s="73">
        <v>4.7</v>
      </c>
      <c r="H55" s="73">
        <v>4.7</v>
      </c>
      <c r="I55" s="73">
        <v>4.7</v>
      </c>
      <c r="J55" s="73">
        <v>4.7</v>
      </c>
      <c r="K55" s="73">
        <v>4.7</v>
      </c>
    </row>
    <row r="56" spans="1:11" s="54" customFormat="1" ht="18.75" x14ac:dyDescent="0.2">
      <c r="A56" s="75" t="s">
        <v>140</v>
      </c>
      <c r="B56" s="56" t="s">
        <v>63</v>
      </c>
      <c r="C56" s="73">
        <v>0.7</v>
      </c>
      <c r="D56" s="73">
        <v>0.64</v>
      </c>
      <c r="E56" s="73">
        <v>0.5</v>
      </c>
      <c r="F56" s="73">
        <v>0.5</v>
      </c>
      <c r="G56" s="73">
        <v>0.45</v>
      </c>
      <c r="H56" s="73">
        <v>0.45</v>
      </c>
      <c r="I56" s="73">
        <v>0.4</v>
      </c>
      <c r="J56" s="73">
        <v>0.4</v>
      </c>
      <c r="K56" s="73">
        <v>0.4</v>
      </c>
    </row>
    <row r="57" spans="1:11" s="54" customFormat="1" ht="18.75" x14ac:dyDescent="0.2">
      <c r="A57" s="72" t="s">
        <v>65</v>
      </c>
      <c r="B57" s="56" t="s">
        <v>63</v>
      </c>
      <c r="C57" s="73">
        <v>2.58</v>
      </c>
      <c r="D57" s="73">
        <v>2.4</v>
      </c>
      <c r="E57" s="73">
        <v>2</v>
      </c>
      <c r="F57" s="73">
        <v>2</v>
      </c>
      <c r="G57" s="73">
        <v>2</v>
      </c>
      <c r="H57" s="73">
        <v>2</v>
      </c>
      <c r="I57" s="73">
        <v>2</v>
      </c>
      <c r="J57" s="73">
        <v>2</v>
      </c>
      <c r="K57" s="73">
        <v>2</v>
      </c>
    </row>
    <row r="58" spans="1:11" ht="18.75" hidden="1" x14ac:dyDescent="0.2">
      <c r="A58" s="28"/>
      <c r="B58" s="10" t="s">
        <v>66</v>
      </c>
      <c r="C58" s="16"/>
      <c r="D58" s="16"/>
      <c r="E58" s="16"/>
      <c r="F58" s="16"/>
      <c r="G58" s="16"/>
      <c r="H58" s="16"/>
      <c r="I58" s="16"/>
      <c r="J58" s="16"/>
      <c r="K58" s="16"/>
    </row>
    <row r="59" spans="1:11" ht="18.75" hidden="1" x14ac:dyDescent="0.2">
      <c r="A59" s="28"/>
      <c r="B59" s="10" t="s">
        <v>63</v>
      </c>
      <c r="C59" s="16"/>
      <c r="D59" s="16"/>
      <c r="E59" s="16"/>
      <c r="F59" s="16"/>
      <c r="G59" s="16"/>
      <c r="H59" s="16"/>
      <c r="I59" s="16"/>
      <c r="J59" s="16"/>
      <c r="K59" s="16"/>
    </row>
    <row r="60" spans="1:11" ht="18.75" x14ac:dyDescent="0.2">
      <c r="A60" s="78" t="s">
        <v>141</v>
      </c>
      <c r="B60" s="79" t="s">
        <v>142</v>
      </c>
      <c r="C60" s="16">
        <v>250</v>
      </c>
      <c r="D60" s="16">
        <v>346</v>
      </c>
      <c r="E60" s="16">
        <v>300</v>
      </c>
      <c r="F60" s="16">
        <v>300</v>
      </c>
      <c r="G60" s="16">
        <v>300</v>
      </c>
      <c r="H60" s="16">
        <v>300</v>
      </c>
      <c r="I60" s="16">
        <v>300</v>
      </c>
      <c r="J60" s="16">
        <v>300</v>
      </c>
      <c r="K60" s="16">
        <v>300</v>
      </c>
    </row>
    <row r="61" spans="1:11" ht="18.75" x14ac:dyDescent="0.2">
      <c r="A61" s="6" t="s">
        <v>67</v>
      </c>
      <c r="B61" s="7"/>
      <c r="C61" s="8"/>
      <c r="D61" s="8"/>
      <c r="E61" s="8"/>
      <c r="F61" s="8"/>
      <c r="G61" s="8"/>
      <c r="H61" s="8"/>
      <c r="I61" s="8"/>
      <c r="J61" s="8"/>
      <c r="K61" s="8"/>
    </row>
    <row r="62" spans="1:11" ht="37.5" x14ac:dyDescent="0.2">
      <c r="A62" s="9" t="s">
        <v>68</v>
      </c>
      <c r="B62" s="10" t="s">
        <v>69</v>
      </c>
      <c r="C62" s="16">
        <v>337.5</v>
      </c>
      <c r="D62" s="16">
        <v>337.5</v>
      </c>
      <c r="E62" s="16">
        <v>330.56</v>
      </c>
      <c r="F62" s="16">
        <v>330.56</v>
      </c>
      <c r="G62" s="16">
        <v>330.56</v>
      </c>
      <c r="H62" s="16">
        <v>330.56</v>
      </c>
      <c r="I62" s="16">
        <v>330.56</v>
      </c>
      <c r="J62" s="16">
        <v>330.56</v>
      </c>
      <c r="K62" s="16">
        <v>330.56</v>
      </c>
    </row>
    <row r="63" spans="1:11" ht="37.5" x14ac:dyDescent="0.2">
      <c r="A63" s="9" t="s">
        <v>70</v>
      </c>
      <c r="B63" s="10" t="s">
        <v>69</v>
      </c>
      <c r="C63" s="16">
        <v>246</v>
      </c>
      <c r="D63" s="16">
        <v>246</v>
      </c>
      <c r="E63" s="16">
        <v>239.41</v>
      </c>
      <c r="F63" s="16">
        <v>239.41</v>
      </c>
      <c r="G63" s="16">
        <v>239.41</v>
      </c>
      <c r="H63" s="16">
        <v>239.41</v>
      </c>
      <c r="I63" s="16">
        <v>239.41</v>
      </c>
      <c r="J63" s="16">
        <v>239.41</v>
      </c>
      <c r="K63" s="16">
        <v>239.41</v>
      </c>
    </row>
    <row r="64" spans="1:11" ht="18.75" x14ac:dyDescent="0.2">
      <c r="A64" s="6" t="s">
        <v>71</v>
      </c>
      <c r="B64" s="7"/>
      <c r="C64" s="8"/>
      <c r="D64" s="8"/>
      <c r="E64" s="8"/>
      <c r="F64" s="8"/>
      <c r="G64" s="8"/>
      <c r="H64" s="8"/>
      <c r="I64" s="8"/>
      <c r="J64" s="8"/>
      <c r="K64" s="8"/>
    </row>
    <row r="65" spans="1:11" ht="37.5" x14ac:dyDescent="0.2">
      <c r="A65" s="9" t="s">
        <v>72</v>
      </c>
      <c r="B65" s="10" t="s">
        <v>33</v>
      </c>
      <c r="C65" s="16">
        <v>1098.5</v>
      </c>
      <c r="D65" s="16">
        <v>341.12400000000002</v>
      </c>
      <c r="E65" s="29">
        <v>528.89300000000003</v>
      </c>
      <c r="F65" s="16">
        <v>636.6</v>
      </c>
      <c r="G65" s="29">
        <v>570.14700000000005</v>
      </c>
      <c r="H65" s="16">
        <v>669.7</v>
      </c>
      <c r="I65" s="16">
        <v>603.21600000000001</v>
      </c>
      <c r="J65" s="16">
        <v>700.51</v>
      </c>
      <c r="K65" s="16">
        <v>632.774</v>
      </c>
    </row>
    <row r="66" spans="1:11" ht="37.5" x14ac:dyDescent="0.2">
      <c r="A66" s="9" t="s">
        <v>73</v>
      </c>
      <c r="B66" s="10" t="s">
        <v>53</v>
      </c>
      <c r="C66" s="16">
        <v>145</v>
      </c>
      <c r="D66" s="16" t="s">
        <v>134</v>
      </c>
      <c r="E66" s="16">
        <v>142.02000000000001</v>
      </c>
      <c r="F66" s="16">
        <v>100.3</v>
      </c>
      <c r="G66" s="16">
        <v>100.5</v>
      </c>
      <c r="H66" s="16">
        <v>100.3</v>
      </c>
      <c r="I66" s="16">
        <v>100.5</v>
      </c>
      <c r="J66" s="16">
        <v>100.3</v>
      </c>
      <c r="K66" s="16">
        <v>100.5</v>
      </c>
    </row>
    <row r="67" spans="1:11" ht="18.75" x14ac:dyDescent="0.2">
      <c r="A67" s="9" t="s">
        <v>43</v>
      </c>
      <c r="B67" s="10" t="s">
        <v>44</v>
      </c>
      <c r="C67" s="16">
        <v>114.6</v>
      </c>
      <c r="D67" s="16">
        <v>110.8</v>
      </c>
      <c r="E67" s="16">
        <v>108.4</v>
      </c>
      <c r="F67" s="16">
        <v>107.4</v>
      </c>
      <c r="G67" s="16">
        <v>107.3</v>
      </c>
      <c r="H67" s="16">
        <v>105</v>
      </c>
      <c r="I67" s="16">
        <v>105.3</v>
      </c>
      <c r="J67" s="16">
        <v>104.3</v>
      </c>
      <c r="K67" s="16">
        <v>104.4</v>
      </c>
    </row>
    <row r="68" spans="1:11" ht="37.5" x14ac:dyDescent="0.2">
      <c r="A68" s="9" t="s">
        <v>74</v>
      </c>
      <c r="B68" s="10"/>
      <c r="C68" s="16"/>
      <c r="D68" s="16"/>
      <c r="E68" s="16"/>
      <c r="F68" s="16"/>
      <c r="G68" s="16"/>
      <c r="H68" s="16"/>
      <c r="I68" s="16"/>
      <c r="J68" s="16"/>
      <c r="K68" s="16"/>
    </row>
    <row r="69" spans="1:11" ht="37.5" x14ac:dyDescent="0.2">
      <c r="A69" s="24" t="s">
        <v>75</v>
      </c>
      <c r="B69" s="10" t="s">
        <v>76</v>
      </c>
      <c r="C69" s="16">
        <v>855.1</v>
      </c>
      <c r="D69" s="16">
        <v>153.649</v>
      </c>
      <c r="E69" s="16">
        <v>170</v>
      </c>
      <c r="F69" s="16">
        <v>372.4</v>
      </c>
      <c r="G69" s="16">
        <v>268.37799999999999</v>
      </c>
      <c r="H69" s="16">
        <v>391.5</v>
      </c>
      <c r="I69" s="16">
        <v>503.86599999999999</v>
      </c>
      <c r="J69" s="16">
        <v>409.48</v>
      </c>
      <c r="K69" s="16">
        <v>532.92399999999998</v>
      </c>
    </row>
    <row r="70" spans="1:11" ht="37.5" x14ac:dyDescent="0.2">
      <c r="A70" s="24" t="s">
        <v>77</v>
      </c>
      <c r="B70" s="10" t="s">
        <v>76</v>
      </c>
      <c r="C70" s="16">
        <v>243.4</v>
      </c>
      <c r="D70" s="16">
        <v>187.47499999999999</v>
      </c>
      <c r="E70" s="16">
        <v>358.89299999999997</v>
      </c>
      <c r="F70" s="16">
        <v>264.2</v>
      </c>
      <c r="G70" s="16">
        <v>301.76900000000001</v>
      </c>
      <c r="H70" s="16">
        <v>278.22000000000003</v>
      </c>
      <c r="I70" s="16">
        <v>99.35</v>
      </c>
      <c r="J70" s="16">
        <v>291.02999999999997</v>
      </c>
      <c r="K70" s="16">
        <v>99.85</v>
      </c>
    </row>
    <row r="71" spans="1:11" ht="18.75" x14ac:dyDescent="0.2">
      <c r="A71" s="24" t="s">
        <v>78</v>
      </c>
      <c r="B71" s="10"/>
      <c r="C71" s="16"/>
      <c r="D71" s="16"/>
      <c r="E71" s="16"/>
      <c r="F71" s="16"/>
      <c r="G71" s="16"/>
      <c r="H71" s="16"/>
      <c r="I71" s="16"/>
      <c r="J71" s="16"/>
      <c r="K71" s="16"/>
    </row>
    <row r="72" spans="1:11" ht="37.5" x14ac:dyDescent="0.2">
      <c r="A72" s="9" t="s">
        <v>79</v>
      </c>
      <c r="B72" s="10" t="s">
        <v>80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</row>
    <row r="73" spans="1:11" ht="37.5" x14ac:dyDescent="0.2">
      <c r="A73" s="9" t="s">
        <v>81</v>
      </c>
      <c r="B73" s="10" t="s">
        <v>76</v>
      </c>
      <c r="C73" s="16">
        <v>213.1</v>
      </c>
      <c r="D73" s="16">
        <v>154.071</v>
      </c>
      <c r="E73" s="16">
        <v>324.89299999999997</v>
      </c>
      <c r="F73" s="16">
        <v>240.2</v>
      </c>
      <c r="G73" s="16">
        <v>267.26900000000001</v>
      </c>
      <c r="H73" s="16">
        <v>252.93</v>
      </c>
      <c r="I73" s="16">
        <v>64.349999999999994</v>
      </c>
      <c r="J73" s="16">
        <v>264.57</v>
      </c>
      <c r="K73" s="16">
        <v>64.349999999999994</v>
      </c>
    </row>
    <row r="74" spans="1:11" ht="18.75" x14ac:dyDescent="0.2">
      <c r="A74" s="9" t="s">
        <v>82</v>
      </c>
      <c r="B74" s="10"/>
      <c r="C74" s="30"/>
      <c r="D74" s="30"/>
      <c r="E74" s="30"/>
      <c r="F74" s="30"/>
      <c r="G74" s="30"/>
      <c r="H74" s="30"/>
      <c r="I74" s="30"/>
      <c r="J74" s="30"/>
      <c r="K74" s="30"/>
    </row>
    <row r="75" spans="1:11" ht="37.5" x14ac:dyDescent="0.2">
      <c r="A75" s="24" t="s">
        <v>83</v>
      </c>
      <c r="B75" s="10" t="s">
        <v>76</v>
      </c>
      <c r="C75" s="13">
        <v>171.51300000000001</v>
      </c>
      <c r="D75" s="13">
        <v>112.971</v>
      </c>
      <c r="E75" s="16">
        <v>101.87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</row>
    <row r="76" spans="1:11" ht="37.5" x14ac:dyDescent="0.2">
      <c r="A76" s="24" t="s">
        <v>84</v>
      </c>
      <c r="B76" s="10" t="s">
        <v>76</v>
      </c>
      <c r="C76" s="31">
        <v>13.117000000000001</v>
      </c>
      <c r="D76" s="31">
        <v>17.13</v>
      </c>
      <c r="E76" s="16">
        <v>213.666</v>
      </c>
      <c r="F76" s="16">
        <v>230.12</v>
      </c>
      <c r="G76" s="16">
        <v>260.39800000000002</v>
      </c>
      <c r="H76" s="16">
        <v>242.32</v>
      </c>
      <c r="I76" s="16">
        <v>59.43</v>
      </c>
      <c r="J76" s="16">
        <v>253.47</v>
      </c>
      <c r="K76" s="16">
        <v>59.43</v>
      </c>
    </row>
    <row r="77" spans="1:11" ht="37.5" x14ac:dyDescent="0.2">
      <c r="A77" s="24" t="s">
        <v>85</v>
      </c>
      <c r="B77" s="10" t="s">
        <v>76</v>
      </c>
      <c r="C77" s="16">
        <v>28.564</v>
      </c>
      <c r="D77" s="16">
        <v>23.97</v>
      </c>
      <c r="E77" s="16">
        <v>9.3569999999999993</v>
      </c>
      <c r="F77" s="29">
        <v>10.077</v>
      </c>
      <c r="G77" s="16">
        <v>6.8710000000000004</v>
      </c>
      <c r="H77" s="16">
        <v>10.61</v>
      </c>
      <c r="I77" s="16">
        <v>4.92</v>
      </c>
      <c r="J77" s="16">
        <v>11.1</v>
      </c>
      <c r="K77" s="16">
        <v>4.92</v>
      </c>
    </row>
    <row r="78" spans="1:11" ht="37.5" x14ac:dyDescent="0.2">
      <c r="A78" s="24" t="s">
        <v>86</v>
      </c>
      <c r="B78" s="10" t="s">
        <v>33</v>
      </c>
      <c r="C78" s="11">
        <v>5964.3</v>
      </c>
      <c r="D78" s="11">
        <v>5974.3</v>
      </c>
      <c r="E78" s="11">
        <v>6144.3</v>
      </c>
      <c r="F78" s="11">
        <v>6614.3</v>
      </c>
      <c r="G78" s="11">
        <v>6614.3</v>
      </c>
      <c r="H78" s="11">
        <v>6884.3</v>
      </c>
      <c r="I78" s="11">
        <v>6884.3</v>
      </c>
      <c r="J78" s="11">
        <v>6884.3</v>
      </c>
      <c r="K78" s="11">
        <v>6884.3</v>
      </c>
    </row>
    <row r="79" spans="1:11" ht="37.5" x14ac:dyDescent="0.2">
      <c r="A79" s="24" t="s">
        <v>87</v>
      </c>
      <c r="B79" s="10" t="s">
        <v>33</v>
      </c>
      <c r="C79" s="11">
        <v>1201</v>
      </c>
      <c r="D79" s="11">
        <v>350</v>
      </c>
      <c r="E79" s="11">
        <v>370</v>
      </c>
      <c r="F79" s="11">
        <v>720</v>
      </c>
      <c r="G79" s="11">
        <v>720</v>
      </c>
      <c r="H79" s="11">
        <v>600</v>
      </c>
      <c r="I79" s="11">
        <v>600</v>
      </c>
      <c r="J79" s="11">
        <v>600</v>
      </c>
      <c r="K79" s="11">
        <v>600</v>
      </c>
    </row>
    <row r="80" spans="1:11" ht="37.5" x14ac:dyDescent="0.2">
      <c r="A80" s="24" t="s">
        <v>88</v>
      </c>
      <c r="B80" s="10" t="s">
        <v>89</v>
      </c>
      <c r="C80" s="16">
        <v>73</v>
      </c>
      <c r="D80" s="16">
        <v>75</v>
      </c>
      <c r="E80" s="16">
        <v>75</v>
      </c>
      <c r="F80" s="16">
        <v>70</v>
      </c>
      <c r="G80" s="16">
        <v>70</v>
      </c>
      <c r="H80" s="16">
        <v>70</v>
      </c>
      <c r="I80" s="16">
        <v>70</v>
      </c>
      <c r="J80" s="16">
        <v>70</v>
      </c>
      <c r="K80" s="16">
        <v>70</v>
      </c>
    </row>
    <row r="81" spans="1:13" ht="37.5" x14ac:dyDescent="0.2">
      <c r="A81" s="6" t="s">
        <v>90</v>
      </c>
      <c r="B81" s="7"/>
      <c r="C81" s="8"/>
      <c r="D81" s="8"/>
      <c r="E81" s="8"/>
      <c r="F81" s="8"/>
      <c r="G81" s="8"/>
      <c r="H81" s="8"/>
      <c r="I81" s="8"/>
      <c r="J81" s="8"/>
      <c r="K81" s="8"/>
    </row>
    <row r="82" spans="1:13" ht="40.5" customHeight="1" x14ac:dyDescent="0.2">
      <c r="A82" s="9" t="s">
        <v>91</v>
      </c>
      <c r="B82" s="10" t="s">
        <v>92</v>
      </c>
      <c r="C82" s="14">
        <v>278</v>
      </c>
      <c r="D82" s="14">
        <v>287</v>
      </c>
      <c r="E82" s="14">
        <v>275</v>
      </c>
      <c r="F82" s="14">
        <v>275</v>
      </c>
      <c r="G82" s="14">
        <v>278</v>
      </c>
      <c r="H82" s="14">
        <v>278</v>
      </c>
      <c r="I82" s="14">
        <v>280</v>
      </c>
      <c r="J82" s="14">
        <v>280</v>
      </c>
      <c r="K82" s="14">
        <v>283</v>
      </c>
    </row>
    <row r="83" spans="1:13" ht="56.25" x14ac:dyDescent="0.2">
      <c r="A83" s="9" t="s">
        <v>93</v>
      </c>
      <c r="B83" s="25" t="s">
        <v>28</v>
      </c>
      <c r="C83" s="14">
        <v>3050</v>
      </c>
      <c r="D83" s="14">
        <v>2910</v>
      </c>
      <c r="E83" s="14">
        <v>2650</v>
      </c>
      <c r="F83" s="14">
        <v>2650</v>
      </c>
      <c r="G83" s="14">
        <v>2670</v>
      </c>
      <c r="H83" s="14">
        <v>2670</v>
      </c>
      <c r="I83" s="14">
        <v>2680</v>
      </c>
      <c r="J83" s="14">
        <v>2680</v>
      </c>
      <c r="K83" s="32">
        <v>2700</v>
      </c>
    </row>
    <row r="84" spans="1:13" s="19" customFormat="1" ht="37.5" x14ac:dyDescent="0.2">
      <c r="A84" s="17" t="s">
        <v>94</v>
      </c>
      <c r="B84" s="18" t="s">
        <v>33</v>
      </c>
      <c r="C84" s="33">
        <v>8474</v>
      </c>
      <c r="D84" s="33">
        <v>9084</v>
      </c>
      <c r="E84" s="16">
        <v>9684</v>
      </c>
      <c r="F84" s="16">
        <v>10390</v>
      </c>
      <c r="G84" s="16">
        <v>11221</v>
      </c>
      <c r="H84" s="16">
        <v>11013</v>
      </c>
      <c r="I84" s="16">
        <v>12007</v>
      </c>
      <c r="J84" s="16">
        <v>11685</v>
      </c>
      <c r="K84" s="16">
        <v>12859</v>
      </c>
    </row>
    <row r="85" spans="1:13" ht="23.25" customHeight="1" x14ac:dyDescent="0.2">
      <c r="A85" s="9"/>
      <c r="B85" s="10" t="s">
        <v>95</v>
      </c>
      <c r="C85" s="34">
        <v>112</v>
      </c>
      <c r="D85" s="34">
        <v>107.2</v>
      </c>
      <c r="E85" s="11">
        <v>106.6</v>
      </c>
      <c r="F85" s="11">
        <v>107.3</v>
      </c>
      <c r="G85" s="11">
        <v>108</v>
      </c>
      <c r="H85" s="11">
        <v>106</v>
      </c>
      <c r="I85" s="11">
        <v>107</v>
      </c>
      <c r="J85" s="11">
        <v>106.1</v>
      </c>
      <c r="K85" s="11">
        <v>107.1</v>
      </c>
    </row>
    <row r="86" spans="1:13" ht="18.75" x14ac:dyDescent="0.2">
      <c r="A86" s="6" t="s">
        <v>96</v>
      </c>
      <c r="B86" s="7"/>
      <c r="C86" s="35"/>
      <c r="D86" s="35"/>
      <c r="E86" s="36"/>
      <c r="F86" s="36"/>
      <c r="G86" s="36"/>
      <c r="H86" s="36"/>
      <c r="I86" s="36"/>
      <c r="J86" s="36"/>
      <c r="K86" s="36"/>
    </row>
    <row r="87" spans="1:13" s="59" customFormat="1" ht="37.5" x14ac:dyDescent="0.2">
      <c r="A87" s="55" t="s">
        <v>97</v>
      </c>
      <c r="B87" s="56" t="s">
        <v>98</v>
      </c>
      <c r="C87" s="57">
        <v>12506</v>
      </c>
      <c r="D87" s="57">
        <v>46101</v>
      </c>
      <c r="E87" s="76">
        <v>-60000</v>
      </c>
      <c r="F87" s="76">
        <v>-30000</v>
      </c>
      <c r="G87" s="58">
        <v>20000</v>
      </c>
      <c r="H87" s="58">
        <v>20000</v>
      </c>
      <c r="I87" s="58">
        <v>40000</v>
      </c>
      <c r="J87" s="58">
        <v>40000</v>
      </c>
      <c r="K87" s="58">
        <v>60000</v>
      </c>
    </row>
    <row r="88" spans="1:13" s="59" customFormat="1" ht="18.75" x14ac:dyDescent="0.2">
      <c r="A88" s="55" t="s">
        <v>99</v>
      </c>
      <c r="B88" s="56" t="s">
        <v>98</v>
      </c>
      <c r="C88" s="57">
        <v>184564</v>
      </c>
      <c r="D88" s="57">
        <v>129328</v>
      </c>
      <c r="E88" s="58">
        <v>40000</v>
      </c>
      <c r="F88" s="58">
        <v>50000</v>
      </c>
      <c r="G88" s="58">
        <v>90000</v>
      </c>
      <c r="H88" s="58">
        <v>90000</v>
      </c>
      <c r="I88" s="58">
        <v>105000</v>
      </c>
      <c r="J88" s="58">
        <v>105000</v>
      </c>
      <c r="K88" s="58">
        <v>120000</v>
      </c>
    </row>
    <row r="89" spans="1:13" s="59" customFormat="1" ht="18.75" x14ac:dyDescent="0.2">
      <c r="A89" s="55" t="s">
        <v>100</v>
      </c>
      <c r="B89" s="56" t="s">
        <v>98</v>
      </c>
      <c r="C89" s="60">
        <v>-172058</v>
      </c>
      <c r="D89" s="61">
        <f>D87-D88</f>
        <v>-83227</v>
      </c>
      <c r="E89" s="61">
        <v>-100000</v>
      </c>
      <c r="F89" s="77">
        <f>F87-F88</f>
        <v>-80000</v>
      </c>
      <c r="G89" s="62">
        <v>-70000</v>
      </c>
      <c r="H89" s="62">
        <v>-70000</v>
      </c>
      <c r="I89" s="62">
        <v>-65000</v>
      </c>
      <c r="J89" s="62">
        <v>-65000</v>
      </c>
      <c r="K89" s="63">
        <v>-60000</v>
      </c>
    </row>
    <row r="90" spans="1:13" ht="18.75" x14ac:dyDescent="0.2">
      <c r="A90" s="6" t="s">
        <v>101</v>
      </c>
      <c r="B90" s="7"/>
      <c r="C90" s="37"/>
      <c r="D90" s="37"/>
      <c r="E90" s="8"/>
      <c r="F90" s="8"/>
      <c r="G90" s="8"/>
      <c r="H90" s="8"/>
      <c r="I90" s="8"/>
      <c r="J90" s="8"/>
      <c r="K90" s="8"/>
    </row>
    <row r="91" spans="1:13" ht="39" x14ac:dyDescent="0.2">
      <c r="A91" s="38" t="s">
        <v>102</v>
      </c>
      <c r="B91" s="39" t="s">
        <v>135</v>
      </c>
      <c r="C91" s="66">
        <v>1254.55</v>
      </c>
      <c r="D91" s="40">
        <v>1282.2</v>
      </c>
      <c r="E91" s="64">
        <v>1739.5</v>
      </c>
      <c r="F91" s="64">
        <v>1633.73</v>
      </c>
      <c r="G91" s="64">
        <v>1633.73</v>
      </c>
      <c r="H91" s="64">
        <v>1401.94</v>
      </c>
      <c r="I91" s="64">
        <v>1401.94</v>
      </c>
      <c r="J91" s="64">
        <v>1433.27</v>
      </c>
      <c r="K91" s="64">
        <v>1433.27</v>
      </c>
      <c r="L91" s="64"/>
      <c r="M91" s="64">
        <v>1433.27</v>
      </c>
    </row>
    <row r="92" spans="1:13" ht="18.75" x14ac:dyDescent="0.2">
      <c r="A92" s="41" t="s">
        <v>103</v>
      </c>
      <c r="B92" s="42" t="s">
        <v>135</v>
      </c>
      <c r="C92" s="67">
        <v>311.35000000000002</v>
      </c>
      <c r="D92" s="43">
        <v>350.19799999999998</v>
      </c>
      <c r="E92" s="64">
        <v>430.04</v>
      </c>
      <c r="F92" s="64">
        <v>550.24</v>
      </c>
      <c r="G92" s="64">
        <v>550.24</v>
      </c>
      <c r="H92" s="64">
        <v>550.07000000000005</v>
      </c>
      <c r="I92" s="64">
        <v>550.07000000000005</v>
      </c>
      <c r="J92" s="64">
        <v>589.53</v>
      </c>
      <c r="K92" s="64">
        <v>589.53</v>
      </c>
      <c r="L92" s="64"/>
      <c r="M92" s="64">
        <v>589.53</v>
      </c>
    </row>
    <row r="93" spans="1:13" ht="18.75" x14ac:dyDescent="0.2">
      <c r="A93" s="41" t="s">
        <v>104</v>
      </c>
      <c r="B93" s="42" t="s">
        <v>135</v>
      </c>
      <c r="C93" s="68" t="s">
        <v>139</v>
      </c>
      <c r="D93" s="43">
        <v>306.64400000000001</v>
      </c>
      <c r="E93" s="64">
        <v>376.54</v>
      </c>
      <c r="F93" s="64">
        <v>496.1</v>
      </c>
      <c r="G93" s="64">
        <v>496.1</v>
      </c>
      <c r="H93" s="64">
        <v>532.04</v>
      </c>
      <c r="I93" s="64">
        <v>532.04</v>
      </c>
      <c r="J93" s="64">
        <v>571.23</v>
      </c>
      <c r="K93" s="64">
        <v>571.23</v>
      </c>
      <c r="L93" s="64"/>
      <c r="M93" s="64">
        <v>571.23</v>
      </c>
    </row>
    <row r="94" spans="1:13" ht="18.75" x14ac:dyDescent="0.2">
      <c r="A94" s="41" t="s">
        <v>105</v>
      </c>
      <c r="B94" s="42" t="s">
        <v>135</v>
      </c>
      <c r="C94" s="67">
        <v>29.331</v>
      </c>
      <c r="D94" s="43">
        <v>43.554000000000002</v>
      </c>
      <c r="E94" s="64">
        <v>53.5</v>
      </c>
      <c r="F94" s="64">
        <v>54.14</v>
      </c>
      <c r="G94" s="64">
        <v>54.14</v>
      </c>
      <c r="H94" s="64">
        <v>18.03</v>
      </c>
      <c r="I94" s="64">
        <v>18.03</v>
      </c>
      <c r="J94" s="64">
        <v>18.3</v>
      </c>
      <c r="K94" s="64">
        <v>18.3</v>
      </c>
      <c r="L94" s="64"/>
      <c r="M94" s="64">
        <v>18.3</v>
      </c>
    </row>
    <row r="95" spans="1:13" ht="18.75" x14ac:dyDescent="0.2">
      <c r="A95" s="41" t="s">
        <v>106</v>
      </c>
      <c r="B95" s="42" t="s">
        <v>135</v>
      </c>
      <c r="C95" s="67">
        <v>943.2</v>
      </c>
      <c r="D95" s="43">
        <v>931.84699999999998</v>
      </c>
      <c r="E95" s="64">
        <v>1309.46</v>
      </c>
      <c r="F95" s="64">
        <v>1083.49</v>
      </c>
      <c r="G95" s="64">
        <v>1083.49</v>
      </c>
      <c r="H95" s="64">
        <v>851.87</v>
      </c>
      <c r="I95" s="64">
        <v>851.87</v>
      </c>
      <c r="J95" s="64">
        <v>843.74</v>
      </c>
      <c r="K95" s="64">
        <v>843.74</v>
      </c>
      <c r="L95" s="64"/>
      <c r="M95" s="64">
        <v>843.74</v>
      </c>
    </row>
    <row r="96" spans="1:13" ht="39" x14ac:dyDescent="0.2">
      <c r="A96" s="44" t="s">
        <v>107</v>
      </c>
      <c r="B96" s="42" t="s">
        <v>135</v>
      </c>
      <c r="C96" s="68" t="s">
        <v>136</v>
      </c>
      <c r="D96" s="43">
        <v>1279.5999999999999</v>
      </c>
      <c r="E96" s="65">
        <v>1756.31</v>
      </c>
      <c r="F96" s="65">
        <v>1620.06</v>
      </c>
      <c r="G96" s="65">
        <v>1620.06</v>
      </c>
      <c r="H96" s="64">
        <v>1388.27</v>
      </c>
      <c r="I96" s="64">
        <v>1388.27</v>
      </c>
      <c r="J96" s="64">
        <v>1419.6</v>
      </c>
      <c r="K96" s="64">
        <v>1419.6</v>
      </c>
      <c r="L96" s="64"/>
      <c r="M96" s="64">
        <v>1419.6</v>
      </c>
    </row>
    <row r="97" spans="1:14" ht="23.25" customHeight="1" x14ac:dyDescent="0.2">
      <c r="A97" s="44" t="s">
        <v>108</v>
      </c>
      <c r="B97" s="42" t="s">
        <v>135</v>
      </c>
      <c r="C97" s="68" t="s">
        <v>138</v>
      </c>
      <c r="D97" s="43">
        <v>2.58</v>
      </c>
      <c r="E97" s="64">
        <v>-16.809999999999999</v>
      </c>
      <c r="F97" s="64">
        <v>13.67</v>
      </c>
      <c r="G97" s="64">
        <v>13.67</v>
      </c>
      <c r="H97" s="64">
        <v>13.67</v>
      </c>
      <c r="I97" s="64">
        <v>13.67</v>
      </c>
      <c r="J97" s="64">
        <v>13.66</v>
      </c>
      <c r="K97" s="64">
        <v>13.66</v>
      </c>
      <c r="L97" s="64"/>
      <c r="M97" s="64">
        <v>13.66</v>
      </c>
    </row>
    <row r="98" spans="1:14" ht="41.25" customHeight="1" x14ac:dyDescent="0.2">
      <c r="A98" s="45" t="s">
        <v>109</v>
      </c>
      <c r="B98" s="46" t="s">
        <v>135</v>
      </c>
      <c r="C98" s="69" t="s">
        <v>137</v>
      </c>
      <c r="D98" s="47">
        <v>41</v>
      </c>
      <c r="E98" s="64">
        <v>41</v>
      </c>
      <c r="F98" s="64">
        <v>27.33</v>
      </c>
      <c r="G98" s="64">
        <v>27.33</v>
      </c>
      <c r="H98" s="64">
        <v>13.66</v>
      </c>
      <c r="I98" s="64">
        <v>13.66</v>
      </c>
      <c r="J98" s="64">
        <v>0</v>
      </c>
      <c r="K98" s="64">
        <v>0</v>
      </c>
      <c r="L98" s="64"/>
      <c r="M98" s="64">
        <v>0</v>
      </c>
    </row>
    <row r="99" spans="1:14" ht="18.75" x14ac:dyDescent="0.2">
      <c r="A99" s="6" t="s">
        <v>110</v>
      </c>
      <c r="B99" s="7"/>
      <c r="C99" s="8"/>
      <c r="D99" s="8"/>
      <c r="E99" s="8"/>
      <c r="F99" s="8"/>
      <c r="G99" s="8"/>
      <c r="H99" s="8"/>
      <c r="I99" s="8"/>
      <c r="J99" s="8"/>
      <c r="K99" s="8"/>
    </row>
    <row r="100" spans="1:14" ht="18.75" x14ac:dyDescent="0.2">
      <c r="A100" s="24" t="s">
        <v>111</v>
      </c>
      <c r="B100" s="10" t="s">
        <v>28</v>
      </c>
      <c r="C100" s="70">
        <v>28970</v>
      </c>
      <c r="D100" s="70">
        <v>28925</v>
      </c>
      <c r="E100" s="70">
        <v>28900</v>
      </c>
      <c r="F100" s="70">
        <v>28880</v>
      </c>
      <c r="G100" s="70">
        <v>28880</v>
      </c>
      <c r="H100" s="70">
        <v>28850</v>
      </c>
      <c r="I100" s="70">
        <v>28850</v>
      </c>
      <c r="J100" s="70">
        <v>28800</v>
      </c>
      <c r="K100" s="70">
        <v>28800</v>
      </c>
    </row>
    <row r="101" spans="1:14" ht="18.75" x14ac:dyDescent="0.2">
      <c r="A101" s="24" t="s">
        <v>112</v>
      </c>
      <c r="B101" s="10" t="s">
        <v>28</v>
      </c>
      <c r="C101" s="70">
        <v>21500</v>
      </c>
      <c r="D101" s="70">
        <v>21330</v>
      </c>
      <c r="E101" s="70">
        <v>21300</v>
      </c>
      <c r="F101" s="70">
        <v>21250</v>
      </c>
      <c r="G101" s="70">
        <v>21250</v>
      </c>
      <c r="H101" s="70">
        <v>21200</v>
      </c>
      <c r="I101" s="70">
        <v>21200</v>
      </c>
      <c r="J101" s="70">
        <v>21150</v>
      </c>
      <c r="K101" s="70">
        <v>21150</v>
      </c>
    </row>
    <row r="102" spans="1:14" ht="45" customHeight="1" x14ac:dyDescent="0.2">
      <c r="A102" s="24" t="s">
        <v>113</v>
      </c>
      <c r="B102" s="10" t="s">
        <v>28</v>
      </c>
      <c r="C102" s="15">
        <v>130</v>
      </c>
      <c r="D102" s="15">
        <v>72</v>
      </c>
      <c r="E102" s="15">
        <v>75</v>
      </c>
      <c r="F102" s="15">
        <v>75</v>
      </c>
      <c r="G102" s="15">
        <v>72</v>
      </c>
      <c r="H102" s="15">
        <v>72</v>
      </c>
      <c r="I102" s="15">
        <v>70</v>
      </c>
      <c r="J102" s="15">
        <v>70</v>
      </c>
      <c r="K102" s="15">
        <v>70</v>
      </c>
    </row>
    <row r="103" spans="1:14" ht="21" customHeight="1" x14ac:dyDescent="0.2">
      <c r="A103" s="24" t="s">
        <v>114</v>
      </c>
      <c r="B103" s="10" t="s">
        <v>28</v>
      </c>
      <c r="C103" s="14">
        <v>977</v>
      </c>
      <c r="D103" s="14">
        <v>605</v>
      </c>
      <c r="E103" s="14">
        <v>550</v>
      </c>
      <c r="F103" s="14">
        <v>580</v>
      </c>
      <c r="G103" s="14">
        <v>530</v>
      </c>
      <c r="H103" s="14">
        <v>550</v>
      </c>
      <c r="I103" s="14">
        <v>500</v>
      </c>
      <c r="J103" s="14">
        <v>550</v>
      </c>
      <c r="K103" s="14">
        <v>500</v>
      </c>
    </row>
    <row r="104" spans="1:14" ht="18.75" x14ac:dyDescent="0.2">
      <c r="A104" s="24" t="s">
        <v>115</v>
      </c>
      <c r="B104" s="10" t="s">
        <v>89</v>
      </c>
      <c r="C104" s="16">
        <v>0.5</v>
      </c>
      <c r="D104" s="16">
        <v>0.3</v>
      </c>
      <c r="E104" s="16">
        <v>0.3</v>
      </c>
      <c r="F104" s="16">
        <v>0.3</v>
      </c>
      <c r="G104" s="16">
        <v>0.3</v>
      </c>
      <c r="H104" s="16">
        <v>0.3</v>
      </c>
      <c r="I104" s="16">
        <v>0.3</v>
      </c>
      <c r="J104" s="16">
        <v>0.3</v>
      </c>
      <c r="K104" s="16">
        <v>0.3</v>
      </c>
    </row>
    <row r="105" spans="1:14" ht="18.75" x14ac:dyDescent="0.2">
      <c r="A105" s="24" t="s">
        <v>116</v>
      </c>
      <c r="B105" s="10" t="s">
        <v>117</v>
      </c>
      <c r="C105" s="16">
        <v>3.37</v>
      </c>
      <c r="D105" s="16">
        <v>2.1</v>
      </c>
      <c r="E105" s="16">
        <v>1.9</v>
      </c>
      <c r="F105" s="16">
        <v>2</v>
      </c>
      <c r="G105" s="16">
        <v>1.8</v>
      </c>
      <c r="H105" s="16">
        <v>1.9</v>
      </c>
      <c r="I105" s="16">
        <v>1.7</v>
      </c>
      <c r="J105" s="16">
        <v>1.9</v>
      </c>
      <c r="K105" s="16">
        <v>1.7</v>
      </c>
    </row>
    <row r="106" spans="1:14" ht="42" customHeight="1" x14ac:dyDescent="0.2">
      <c r="A106" s="24" t="s">
        <v>118</v>
      </c>
      <c r="B106" s="10" t="s">
        <v>28</v>
      </c>
      <c r="C106" s="14">
        <v>9200</v>
      </c>
      <c r="D106" s="14">
        <v>9475</v>
      </c>
      <c r="E106" s="14">
        <v>9550</v>
      </c>
      <c r="F106" s="14">
        <v>9550</v>
      </c>
      <c r="G106" s="14">
        <v>9580</v>
      </c>
      <c r="H106" s="14">
        <v>9580</v>
      </c>
      <c r="I106" s="14">
        <v>9600</v>
      </c>
      <c r="J106" s="14">
        <v>9600</v>
      </c>
      <c r="K106" s="14">
        <v>9650</v>
      </c>
    </row>
    <row r="107" spans="1:14" ht="37.5" x14ac:dyDescent="0.2">
      <c r="A107" s="24" t="s">
        <v>119</v>
      </c>
      <c r="B107" s="48" t="s">
        <v>120</v>
      </c>
      <c r="C107" s="14">
        <v>30799</v>
      </c>
      <c r="D107" s="14">
        <v>36235</v>
      </c>
      <c r="E107" s="14">
        <v>40946</v>
      </c>
      <c r="F107" s="14">
        <v>44222</v>
      </c>
      <c r="G107" s="14">
        <v>44385</v>
      </c>
      <c r="H107" s="14">
        <v>47096</v>
      </c>
      <c r="I107" s="14">
        <v>47492</v>
      </c>
      <c r="J107" s="14">
        <v>49922</v>
      </c>
      <c r="K107" s="14">
        <v>50626</v>
      </c>
    </row>
    <row r="108" spans="1:14" ht="18.75" x14ac:dyDescent="0.2">
      <c r="A108" s="24"/>
      <c r="B108" s="48" t="s">
        <v>95</v>
      </c>
      <c r="C108" s="16">
        <v>114.3</v>
      </c>
      <c r="D108" s="16">
        <v>117.6</v>
      </c>
      <c r="E108" s="16">
        <v>113</v>
      </c>
      <c r="F108" s="16">
        <v>108</v>
      </c>
      <c r="G108" s="16">
        <v>108.4</v>
      </c>
      <c r="H108" s="16">
        <v>106.5</v>
      </c>
      <c r="I108" s="16">
        <v>107</v>
      </c>
      <c r="J108" s="16">
        <v>106</v>
      </c>
      <c r="K108" s="16">
        <v>106.6</v>
      </c>
    </row>
    <row r="109" spans="1:14" ht="42.75" customHeight="1" x14ac:dyDescent="0.2">
      <c r="A109" s="9" t="s">
        <v>121</v>
      </c>
      <c r="B109" s="10" t="s">
        <v>98</v>
      </c>
      <c r="C109" s="16">
        <v>3400</v>
      </c>
      <c r="D109" s="16">
        <v>4120</v>
      </c>
      <c r="E109" s="16">
        <v>4692</v>
      </c>
      <c r="F109" s="16">
        <v>5068</v>
      </c>
      <c r="G109" s="16">
        <v>5102</v>
      </c>
      <c r="H109" s="16">
        <v>5414</v>
      </c>
      <c r="I109" s="16">
        <v>5471</v>
      </c>
      <c r="J109" s="16">
        <v>5751</v>
      </c>
      <c r="K109" s="16">
        <v>5862</v>
      </c>
    </row>
    <row r="110" spans="1:14" ht="37.5" x14ac:dyDescent="0.2">
      <c r="A110" s="24" t="s">
        <v>122</v>
      </c>
      <c r="B110" s="48" t="s">
        <v>120</v>
      </c>
      <c r="C110" s="16">
        <v>32524</v>
      </c>
      <c r="D110" s="16">
        <v>37903</v>
      </c>
      <c r="E110" s="16">
        <v>42900</v>
      </c>
      <c r="F110" s="16">
        <v>46332</v>
      </c>
      <c r="G110" s="16">
        <v>46504</v>
      </c>
      <c r="H110" s="16">
        <v>49344</v>
      </c>
      <c r="I110" s="16">
        <v>49759</v>
      </c>
      <c r="J110" s="16">
        <v>52305</v>
      </c>
      <c r="K110" s="16">
        <v>53043</v>
      </c>
    </row>
    <row r="111" spans="1:14" ht="18.75" x14ac:dyDescent="0.2">
      <c r="A111" s="24"/>
      <c r="B111" s="48" t="s">
        <v>95</v>
      </c>
      <c r="C111" s="16">
        <v>117.6</v>
      </c>
      <c r="D111" s="16">
        <v>116.5</v>
      </c>
      <c r="E111" s="16">
        <v>113.2</v>
      </c>
      <c r="F111" s="16">
        <v>108</v>
      </c>
      <c r="G111" s="16">
        <v>108.4</v>
      </c>
      <c r="H111" s="16">
        <v>106.5</v>
      </c>
      <c r="I111" s="16">
        <v>107</v>
      </c>
      <c r="J111" s="16">
        <v>106</v>
      </c>
      <c r="K111" s="16">
        <v>106.6</v>
      </c>
    </row>
    <row r="112" spans="1:14" ht="37.5" x14ac:dyDescent="0.2">
      <c r="A112" s="24" t="s">
        <v>123</v>
      </c>
      <c r="B112" s="10" t="s">
        <v>120</v>
      </c>
      <c r="C112" s="16">
        <v>13127</v>
      </c>
      <c r="D112" s="16">
        <v>13560</v>
      </c>
      <c r="E112" s="16">
        <v>14217</v>
      </c>
      <c r="F112" s="16">
        <v>16314</v>
      </c>
      <c r="G112" s="16">
        <v>16314</v>
      </c>
      <c r="H112" s="16">
        <v>18106</v>
      </c>
      <c r="I112" s="16">
        <v>18371</v>
      </c>
      <c r="J112" s="16">
        <v>19410</v>
      </c>
      <c r="K112" s="16">
        <v>19996</v>
      </c>
      <c r="L112" s="16"/>
      <c r="M112" s="16">
        <v>106</v>
      </c>
      <c r="N112" s="16">
        <v>16103</v>
      </c>
    </row>
    <row r="113" spans="1:11" ht="30.75" customHeight="1" x14ac:dyDescent="0.2">
      <c r="A113" s="6" t="s">
        <v>124</v>
      </c>
      <c r="B113" s="49"/>
      <c r="C113" s="8"/>
      <c r="D113" s="8"/>
      <c r="E113" s="8"/>
      <c r="F113" s="8"/>
      <c r="G113" s="8"/>
      <c r="H113" s="8"/>
      <c r="I113" s="8"/>
      <c r="J113" s="8"/>
      <c r="K113" s="8"/>
    </row>
    <row r="114" spans="1:11" ht="37.5" x14ac:dyDescent="0.2">
      <c r="A114" s="24" t="s">
        <v>125</v>
      </c>
      <c r="B114" s="48" t="s">
        <v>33</v>
      </c>
      <c r="C114" s="16">
        <v>4663.3999999999996</v>
      </c>
      <c r="D114" s="16">
        <v>5212.8</v>
      </c>
      <c r="E114" s="16">
        <v>5880</v>
      </c>
      <c r="F114" s="16">
        <v>6286</v>
      </c>
      <c r="G114" s="16">
        <v>6280</v>
      </c>
      <c r="H114" s="16">
        <v>6707</v>
      </c>
      <c r="I114" s="16">
        <v>6720</v>
      </c>
      <c r="J114" s="16">
        <v>7176</v>
      </c>
      <c r="K114" s="16">
        <v>7211</v>
      </c>
    </row>
    <row r="115" spans="1:11" ht="37.5" x14ac:dyDescent="0.2">
      <c r="A115" s="24" t="s">
        <v>126</v>
      </c>
      <c r="B115" s="48" t="s">
        <v>42</v>
      </c>
      <c r="C115" s="16">
        <v>103.1</v>
      </c>
      <c r="D115" s="16">
        <v>105.4</v>
      </c>
      <c r="E115" s="16">
        <v>105.5</v>
      </c>
      <c r="F115" s="16">
        <v>102.2</v>
      </c>
      <c r="G115" s="16">
        <v>102.5</v>
      </c>
      <c r="H115" s="16">
        <v>102.5</v>
      </c>
      <c r="I115" s="16">
        <v>102.8</v>
      </c>
      <c r="J115" s="16">
        <v>102.9</v>
      </c>
      <c r="K115" s="16">
        <v>103.2</v>
      </c>
    </row>
    <row r="116" spans="1:11" ht="18.75" x14ac:dyDescent="0.2">
      <c r="A116" s="9" t="s">
        <v>127</v>
      </c>
      <c r="B116" s="48" t="s">
        <v>89</v>
      </c>
      <c r="C116" s="16">
        <v>116.2</v>
      </c>
      <c r="D116" s="16">
        <v>105.7</v>
      </c>
      <c r="E116" s="16">
        <v>107.3</v>
      </c>
      <c r="F116" s="16">
        <v>104.7</v>
      </c>
      <c r="G116" s="16">
        <v>104.3</v>
      </c>
      <c r="H116" s="16">
        <v>104.2</v>
      </c>
      <c r="I116" s="16">
        <v>104.2</v>
      </c>
      <c r="J116" s="16">
        <v>104.1</v>
      </c>
      <c r="K116" s="16">
        <v>104.1</v>
      </c>
    </row>
    <row r="117" spans="1:11" ht="37.5" x14ac:dyDescent="0.2">
      <c r="A117" s="24" t="s">
        <v>128</v>
      </c>
      <c r="B117" s="48" t="s">
        <v>33</v>
      </c>
      <c r="C117" s="16">
        <v>641.9</v>
      </c>
      <c r="D117" s="16">
        <v>629.4</v>
      </c>
      <c r="E117" s="16">
        <v>680</v>
      </c>
      <c r="F117" s="16">
        <v>743.2</v>
      </c>
      <c r="G117" s="16">
        <v>741.9</v>
      </c>
      <c r="H117" s="16">
        <v>797.5</v>
      </c>
      <c r="I117" s="16">
        <v>799</v>
      </c>
      <c r="J117" s="16">
        <v>856.5</v>
      </c>
      <c r="K117" s="16">
        <v>860.5</v>
      </c>
    </row>
    <row r="118" spans="1:11" ht="37.5" x14ac:dyDescent="0.2">
      <c r="A118" s="24" t="s">
        <v>129</v>
      </c>
      <c r="B118" s="48" t="s">
        <v>42</v>
      </c>
      <c r="C118" s="16">
        <v>101.3</v>
      </c>
      <c r="D118" s="16">
        <v>89.2</v>
      </c>
      <c r="E118" s="16">
        <v>101</v>
      </c>
      <c r="F118" s="16">
        <v>102.6</v>
      </c>
      <c r="G118" s="16">
        <v>102.8</v>
      </c>
      <c r="H118" s="16">
        <v>102.8</v>
      </c>
      <c r="I118" s="16">
        <v>103.2</v>
      </c>
      <c r="J118" s="16">
        <v>103.2</v>
      </c>
      <c r="K118" s="16">
        <v>103.5</v>
      </c>
    </row>
    <row r="119" spans="1:11" ht="18.75" x14ac:dyDescent="0.2">
      <c r="A119" s="9" t="s">
        <v>130</v>
      </c>
      <c r="B119" s="48" t="s">
        <v>89</v>
      </c>
      <c r="C119" s="16">
        <v>109.1</v>
      </c>
      <c r="D119" s="16">
        <v>109</v>
      </c>
      <c r="E119" s="16">
        <v>107</v>
      </c>
      <c r="F119" s="16">
        <v>106.7</v>
      </c>
      <c r="G119" s="16">
        <v>106.3</v>
      </c>
      <c r="H119" s="16">
        <v>104.5</v>
      </c>
      <c r="I119" s="16">
        <v>104.5</v>
      </c>
      <c r="J119" s="16">
        <v>104.2</v>
      </c>
      <c r="K119" s="16">
        <v>104.2</v>
      </c>
    </row>
    <row r="120" spans="1:11" x14ac:dyDescent="0.2">
      <c r="A120" s="50"/>
    </row>
    <row r="121" spans="1:11" ht="24.75" customHeight="1" x14ac:dyDescent="0.2">
      <c r="A121" s="51" t="s">
        <v>131</v>
      </c>
    </row>
    <row r="122" spans="1:11" ht="18.75" x14ac:dyDescent="0.3">
      <c r="A122" s="50"/>
      <c r="D122" s="52" t="s">
        <v>132</v>
      </c>
      <c r="E122" s="50"/>
    </row>
    <row r="123" spans="1:11" x14ac:dyDescent="0.2">
      <c r="A123" s="50"/>
      <c r="D123" s="50"/>
      <c r="E123" s="50"/>
    </row>
    <row r="124" spans="1:11" ht="37.5" x14ac:dyDescent="0.3">
      <c r="A124" s="53" t="s">
        <v>143</v>
      </c>
      <c r="D124" s="52" t="s">
        <v>144</v>
      </c>
      <c r="E124" s="50"/>
    </row>
  </sheetData>
  <mergeCells count="13">
    <mergeCell ref="H2:K2"/>
    <mergeCell ref="A5:K5"/>
    <mergeCell ref="A6:K6"/>
    <mergeCell ref="A7:K7"/>
    <mergeCell ref="A9:A12"/>
    <mergeCell ref="B9:B12"/>
    <mergeCell ref="F9:K9"/>
    <mergeCell ref="C10:C12"/>
    <mergeCell ref="D10:D12"/>
    <mergeCell ref="E10:E12"/>
    <mergeCell ref="F10:G10"/>
    <mergeCell ref="H10:I10"/>
    <mergeCell ref="J10:K10"/>
  </mergeCells>
  <pageMargins left="0.196527777777778" right="0.196527777777778" top="0.39374999999999999" bottom="0.196527777777778" header="0.511811023622047" footer="0.511811023622047"/>
  <pageSetup paperSize="9" scale="49" orientation="landscape" horizontalDpi="300" verticalDpi="300" r:id="rId1"/>
  <rowBreaks count="1" manualBreakCount="1"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2.75" x14ac:dyDescent="0.2"/>
  <sheetData/>
  <pageMargins left="0.75" right="0.75" top="1" bottom="1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2.75" x14ac:dyDescent="0.2"/>
  <sheetData/>
  <pageMargins left="0.75" right="0.75" top="1" bottom="1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Borovaya</dc:creator>
  <dc:description/>
  <cp:lastModifiedBy>Гоменок_Г_А</cp:lastModifiedBy>
  <cp:revision>3</cp:revision>
  <cp:lastPrinted>2024-11-12T13:23:06Z</cp:lastPrinted>
  <dcterms:created xsi:type="dcterms:W3CDTF">2013-05-25T16:45:00Z</dcterms:created>
  <dcterms:modified xsi:type="dcterms:W3CDTF">2024-11-14T12:20:54Z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FD873331EBD5457585A33E7C0EF1E814_12</vt:lpwstr>
  </property>
  <property fmtid="{D5CDD505-2E9C-101B-9397-08002B2CF9AE}" pid="3" name="KSOProductBuildVer">
    <vt:lpwstr>1049-12.2.0.13266</vt:lpwstr>
  </property>
</Properties>
</file>